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defaultThemeVersion="166925"/>
  <mc:AlternateContent xmlns:mc="http://schemas.openxmlformats.org/markup-compatibility/2006">
    <mc:Choice Requires="x15">
      <x15ac:absPath xmlns:x15ac="http://schemas.microsoft.com/office/spreadsheetml/2010/11/ac" url="https://firstsupplyllc-my.sharepoint.com/personal/mrobl_1supply_com/Documents/Desktop/ICP Files/Ductless/"/>
    </mc:Choice>
  </mc:AlternateContent>
  <xr:revisionPtr revIDLastSave="0" documentId="8_{16079150-F3E8-43D6-BCA7-E6A658B5276B}" xr6:coauthVersionLast="47" xr6:coauthVersionMax="47" xr10:uidLastSave="{00000000-0000-0000-0000-000000000000}"/>
  <bookViews>
    <workbookView xWindow="-25320" yWindow="-120" windowWidth="25440" windowHeight="15390" xr2:uid="{B02411D9-D888-42A2-92EF-7FF703F15CE3}"/>
  </bookViews>
  <sheets>
    <sheet name="Single Zone DLS" sheetId="1" r:id="rId1"/>
    <sheet name="Multi-Zone DLS" sheetId="2" r:id="rId2"/>
    <sheet name="Multi-Zone Combination Chart" sheetId="3" r:id="rId3"/>
    <sheet name="Crossover Solutions" sheetId="4" r:id="rId4"/>
    <sheet name="Multi-Zone IDU Pairings" sheetId="5" state="hidden" r:id="rId5"/>
    <sheet name="Version Tracking" sheetId="7" r:id="rId6"/>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19" i="1" l="1"/>
  <c r="G124" i="1" l="1"/>
  <c r="G125" i="1"/>
  <c r="G126" i="1"/>
  <c r="G127" i="1"/>
  <c r="G123" i="1"/>
  <c r="G121" i="1"/>
  <c r="G14" i="2"/>
  <c r="G15" i="2"/>
  <c r="G16" i="2"/>
  <c r="G17" i="2"/>
  <c r="G18" i="2"/>
  <c r="G13" i="2"/>
  <c r="G7" i="2"/>
  <c r="G8" i="2"/>
  <c r="G9" i="2"/>
  <c r="G10" i="2"/>
  <c r="G11" i="2"/>
  <c r="G6" i="2"/>
  <c r="G22" i="4"/>
  <c r="G23" i="4"/>
  <c r="G24" i="4"/>
  <c r="G25" i="4"/>
  <c r="G26" i="4"/>
  <c r="G21" i="4"/>
  <c r="G14" i="4"/>
  <c r="G15" i="4"/>
  <c r="G16" i="4"/>
  <c r="G17" i="4"/>
  <c r="G18" i="4"/>
  <c r="G13" i="4"/>
  <c r="G7" i="4"/>
  <c r="G8" i="4"/>
  <c r="G9" i="4"/>
  <c r="G10" i="4"/>
  <c r="G11" i="4"/>
  <c r="G6" i="4"/>
  <c r="G97" i="1"/>
  <c r="G98" i="1"/>
  <c r="G99" i="1"/>
  <c r="G100" i="1"/>
  <c r="G101" i="1"/>
  <c r="G102" i="1"/>
  <c r="G105" i="1"/>
  <c r="G106" i="1"/>
  <c r="G107" i="1"/>
  <c r="G108" i="1"/>
  <c r="G109" i="1"/>
  <c r="G110" i="1"/>
  <c r="G111" i="1"/>
  <c r="G96" i="1"/>
  <c r="G87" i="1"/>
  <c r="G88" i="1"/>
  <c r="G89" i="1"/>
  <c r="G91" i="1"/>
  <c r="G92" i="1"/>
  <c r="G93" i="1"/>
  <c r="G86" i="1"/>
  <c r="G84" i="1"/>
  <c r="G72" i="1"/>
  <c r="G73" i="1"/>
  <c r="G74" i="1"/>
  <c r="G75" i="1"/>
  <c r="G76" i="1"/>
  <c r="G78" i="1"/>
  <c r="G79" i="1"/>
  <c r="G80" i="1"/>
  <c r="G81" i="1"/>
  <c r="G82" i="1"/>
  <c r="G83" i="1"/>
  <c r="G71" i="1"/>
  <c r="G60" i="1"/>
  <c r="G61" i="1"/>
  <c r="G62" i="1"/>
  <c r="G63" i="1"/>
  <c r="G65" i="1"/>
  <c r="G66" i="1"/>
  <c r="G67" i="1"/>
  <c r="G68" i="1"/>
  <c r="G69" i="1"/>
  <c r="G59" i="1"/>
  <c r="G52" i="1"/>
  <c r="G53" i="1"/>
  <c r="G55" i="1"/>
  <c r="G56" i="1"/>
  <c r="G57" i="1"/>
  <c r="G51" i="1"/>
  <c r="G42" i="1"/>
  <c r="G43" i="1"/>
  <c r="G44" i="1"/>
  <c r="G46" i="1"/>
  <c r="G47" i="1"/>
  <c r="G48" i="1"/>
  <c r="G41" i="1"/>
  <c r="G27" i="1"/>
  <c r="G28" i="1"/>
  <c r="G29" i="1"/>
  <c r="G30" i="1"/>
  <c r="G31" i="1"/>
  <c r="G33" i="1"/>
  <c r="G34" i="1"/>
  <c r="G35" i="1"/>
  <c r="G36" i="1"/>
  <c r="G37" i="1"/>
  <c r="G38" i="1"/>
  <c r="G26" i="1"/>
  <c r="G12" i="1"/>
  <c r="G13" i="1"/>
  <c r="G14" i="1"/>
  <c r="G15" i="1"/>
  <c r="G16" i="1"/>
  <c r="G18" i="1"/>
  <c r="G19" i="1"/>
  <c r="G20" i="1"/>
  <c r="G21" i="1"/>
  <c r="G22" i="1"/>
  <c r="G23" i="1"/>
  <c r="G24" i="1"/>
  <c r="G11" i="1"/>
  <c r="G7" i="1"/>
  <c r="G8" i="1"/>
  <c r="G9" i="1"/>
  <c r="G6" i="1"/>
  <c r="G115" i="1"/>
  <c r="G116" i="1"/>
  <c r="G117" i="1"/>
  <c r="G118" i="1"/>
  <c r="G120" i="1"/>
  <c r="G114" i="1"/>
</calcChain>
</file>

<file path=xl/sharedStrings.xml><?xml version="1.0" encoding="utf-8"?>
<sst xmlns="http://schemas.openxmlformats.org/spreadsheetml/2006/main" count="2632" uniqueCount="701">
  <si>
    <t>AHRI Rated Btu's
Cooling @ 95F [35C]
Heating @ 47F [6.3C]</t>
  </si>
  <si>
    <t>SEER2</t>
  </si>
  <si>
    <t>EER2</t>
  </si>
  <si>
    <t>HSPF2</t>
  </si>
  <si>
    <t>Indoor Unit With
Wireless Remote</t>
  </si>
  <si>
    <t>Outdoor Unit With
Base Pan Heater</t>
  </si>
  <si>
    <t>Line Set
Liquid x Suction</t>
  </si>
  <si>
    <t>Max. Line Length</t>
  </si>
  <si>
    <r>
      <t xml:space="preserve">Additional Charge </t>
    </r>
    <r>
      <rPr>
        <b/>
        <sz val="11"/>
        <color theme="0"/>
        <rFont val="Calibri"/>
        <family val="2"/>
      </rPr>
      <t>≥ 25ft</t>
    </r>
  </si>
  <si>
    <t>Max. Lift</t>
  </si>
  <si>
    <t>MCA/MOCP</t>
  </si>
  <si>
    <t>This sheet is not intended to replace the installation instructions. It is a reference guide only. Always read through the installation instructions.</t>
  </si>
  <si>
    <t>6,000/9,000</t>
  </si>
  <si>
    <t>1/4" x 3/8"</t>
  </si>
  <si>
    <t>82.02'</t>
  </si>
  <si>
    <t>.16 Oz/Ft</t>
  </si>
  <si>
    <t>49.21'</t>
  </si>
  <si>
    <t>16A / 20A</t>
  </si>
  <si>
    <t>9,000/12,000</t>
  </si>
  <si>
    <t>12,000/12,000</t>
  </si>
  <si>
    <t>18,000/20,000</t>
  </si>
  <si>
    <t>3/8" x 5/8"</t>
  </si>
  <si>
    <t>164.04'</t>
  </si>
  <si>
    <t>.32 Oz/Ft</t>
  </si>
  <si>
    <t>24.9A / 25A</t>
  </si>
  <si>
    <t>6,000/7,000</t>
  </si>
  <si>
    <t>12A / 15A</t>
  </si>
  <si>
    <t>15A / 15A</t>
  </si>
  <si>
    <t>18,000/18,000</t>
  </si>
  <si>
    <t>1/4" x 1/2"</t>
  </si>
  <si>
    <t>98.42'</t>
  </si>
  <si>
    <t>65.62'</t>
  </si>
  <si>
    <t>19A / 20A</t>
  </si>
  <si>
    <t>24,000/29,000</t>
  </si>
  <si>
    <t>33,000/36,000</t>
  </si>
  <si>
    <t>3/8" x 3/4"</t>
  </si>
  <si>
    <t>34A / 35A</t>
  </si>
  <si>
    <t>18A / 20A</t>
  </si>
  <si>
    <t>9,000/10,000</t>
  </si>
  <si>
    <t>24,000/25,000</t>
  </si>
  <si>
    <t>24A / 25A</t>
  </si>
  <si>
    <t>30,000/30,000</t>
  </si>
  <si>
    <t>28A / 30A</t>
  </si>
  <si>
    <t>36,000/36,000</t>
  </si>
  <si>
    <t>213.25'</t>
  </si>
  <si>
    <t>98.43'</t>
  </si>
  <si>
    <t>33A / 35A</t>
  </si>
  <si>
    <t>16,000/19,000</t>
  </si>
  <si>
    <t>23,500/25,000</t>
  </si>
  <si>
    <t>36,600/37,000</t>
  </si>
  <si>
    <t>246'</t>
  </si>
  <si>
    <t>98.4'</t>
  </si>
  <si>
    <t>38A / 40A</t>
  </si>
  <si>
    <t>48,000 / 53,000</t>
  </si>
  <si>
    <t>44A / 45A</t>
  </si>
  <si>
    <t>16,800/18,000</t>
  </si>
  <si>
    <t>36,000/38,000</t>
  </si>
  <si>
    <t>48,000/50,000</t>
  </si>
  <si>
    <t>39A / 40A</t>
  </si>
  <si>
    <t>6,500/7,400</t>
  </si>
  <si>
    <t>9,000/10,900</t>
  </si>
  <si>
    <t>12,000/12,500</t>
  </si>
  <si>
    <t>16,700/20,000</t>
  </si>
  <si>
    <t>9,000/11,000</t>
  </si>
  <si>
    <t xml:space="preserve">One-Way Cassete units include grills | 9k/12k IDU Capacity select via dip switch and must match ODU size </t>
  </si>
  <si>
    <t>6,500/8,000</t>
  </si>
  <si>
    <t>17,000/19,000</t>
  </si>
  <si>
    <t>11,500/12,000</t>
  </si>
  <si>
    <t>17,000/20,000</t>
  </si>
  <si>
    <t xml:space="preserve">9k/12k IDU Capacity select via dip switch and must match ODU size </t>
  </si>
  <si>
    <t>9,000/9,900</t>
  </si>
  <si>
    <t>17,500/19,500</t>
  </si>
  <si>
    <t>24,000/26,000</t>
  </si>
  <si>
    <t>36,000/42,000</t>
  </si>
  <si>
    <t>48,000/52,000</t>
  </si>
  <si>
    <t>55,000/60,000</t>
  </si>
  <si>
    <t>17,500/20,000</t>
  </si>
  <si>
    <t>36,000/40,000</t>
  </si>
  <si>
    <t>58,000/60,000</t>
  </si>
  <si>
    <t>42A / 45A</t>
  </si>
  <si>
    <t>9,000/9,000</t>
  </si>
  <si>
    <t>16,000/17,000</t>
  </si>
  <si>
    <t>24,000/24,500</t>
  </si>
  <si>
    <t>54,000/60,000</t>
  </si>
  <si>
    <t>22,000/26,000</t>
  </si>
  <si>
    <t>36,000/37,000</t>
  </si>
  <si>
    <t>13A / 15A</t>
  </si>
  <si>
    <t>18,000/18,800</t>
  </si>
  <si>
    <t>15A / 20A</t>
  </si>
  <si>
    <t>24,000/24,000</t>
  </si>
  <si>
    <t>9.9A / 15A</t>
  </si>
  <si>
    <t>14A / 15A</t>
  </si>
  <si>
    <t>Accessories &amp; Warranty Information</t>
  </si>
  <si>
    <r>
      <rPr>
        <b/>
        <sz val="11"/>
        <color theme="0"/>
        <rFont val="Calibri"/>
        <family val="2"/>
        <scheme val="minor"/>
      </rPr>
      <t>Commercial Applications:</t>
    </r>
    <r>
      <rPr>
        <sz val="11"/>
        <color theme="0"/>
        <rFont val="Calibri"/>
        <family val="2"/>
        <scheme val="minor"/>
      </rPr>
      <t xml:space="preserve"> 7 year limited warranty to original purchaser on compressor and parts. See Warranty documents for full details</t>
    </r>
  </si>
  <si>
    <t>Ductless Systems</t>
  </si>
  <si>
    <t>Indoor Unit With
Factory Installed 24V Interface</t>
  </si>
  <si>
    <t>18,000/19,500</t>
  </si>
  <si>
    <t>23,000/26,000</t>
  </si>
  <si>
    <t>33,000/35,000</t>
  </si>
  <si>
    <t>54,000/59,000</t>
  </si>
  <si>
    <t>.32 Oz/ft</t>
  </si>
  <si>
    <t>.16 Oz/ft</t>
  </si>
  <si>
    <t>55,000/59,000</t>
  </si>
  <si>
    <t>Performance Horizontal Discharge AHU 1:1 Performance Heat Pump Systems (Crossover Solutions)</t>
  </si>
  <si>
    <t>.70 Oz/ft</t>
  </si>
  <si>
    <t>30,000/33,000</t>
  </si>
  <si>
    <t>29.5A / 30A</t>
  </si>
  <si>
    <t>29A / 30A</t>
  </si>
  <si>
    <t>48,000/48,000</t>
  </si>
  <si>
    <t>54,000/55,000</t>
  </si>
  <si>
    <t>40A / 40A</t>
  </si>
  <si>
    <t>18,000/19,000</t>
  </si>
  <si>
    <t>23,000/24,000</t>
  </si>
  <si>
    <t>30,000/34,000</t>
  </si>
  <si>
    <t>54,000/56,000</t>
  </si>
  <si>
    <t xml:space="preserve">18k/24k IDU Capacity select via dip switch and must match ODU size </t>
  </si>
  <si>
    <t>30,000/31,000</t>
  </si>
  <si>
    <t>22.5A / 25A</t>
  </si>
  <si>
    <t>24A / 30A</t>
  </si>
  <si>
    <t>36A / 40A</t>
  </si>
  <si>
    <t>54,000/54,000</t>
  </si>
  <si>
    <t>Model Number</t>
  </si>
  <si>
    <t>Size Used With</t>
  </si>
  <si>
    <t>EHKMC05KN</t>
  </si>
  <si>
    <t>18k, 24k, 30k, 36k</t>
  </si>
  <si>
    <t>EHKMC15KN</t>
  </si>
  <si>
    <t>24k, 30k, 36k, 48k, 60k</t>
  </si>
  <si>
    <t>EHKMD05KN</t>
  </si>
  <si>
    <t>24k, 36k</t>
  </si>
  <si>
    <t>EHKMD15KN</t>
  </si>
  <si>
    <t>24k, 36k, 60k</t>
  </si>
  <si>
    <t>EHKMC08KN</t>
  </si>
  <si>
    <t>18k, 24k, 30k, 36k, 48k</t>
  </si>
  <si>
    <t>EHKMC20KN</t>
  </si>
  <si>
    <t>36k, 48k, 60k</t>
  </si>
  <si>
    <t>EHKMD08KN</t>
  </si>
  <si>
    <t>EHKMD20KN</t>
  </si>
  <si>
    <t>36k, 60k</t>
  </si>
  <si>
    <t>EHKMC10KN</t>
  </si>
  <si>
    <t>18k, 24k, 30k, 36k, 48k, 60k</t>
  </si>
  <si>
    <t>EHKMC25KN</t>
  </si>
  <si>
    <t>60k</t>
  </si>
  <si>
    <t>EHKMD10KN</t>
  </si>
  <si>
    <t>EHKMD25KN</t>
  </si>
  <si>
    <t>Installation Note: A separate power supply is required for an Auxiliary Electric Heater. Do not power the electric heater directly from the outdoor unit. Always follow recommendations on the installation guide</t>
  </si>
  <si>
    <t>System Installation Notes:</t>
  </si>
  <si>
    <t>The minimum line length for all systems is 10'</t>
  </si>
  <si>
    <t>Warranty Information</t>
  </si>
  <si>
    <t>Residential &amp; Multi-Family Applications: 10 year limited warranty to original purchaser on compressor and parts when system is *registered within 90-days of installation. *Registration not required in CA and Quebec .</t>
  </si>
  <si>
    <t>Commercial Applications: 7 year limited warranty to original purchaser on compressor and parts. See Warranty documents for full details</t>
  </si>
  <si>
    <t>Max Zones</t>
  </si>
  <si>
    <t>Port Combinations</t>
  </si>
  <si>
    <t>Max Line Set Length Per Zone</t>
  </si>
  <si>
    <t>Max Total Line Set Length</t>
  </si>
  <si>
    <t>Pre-Charge 
Length</t>
  </si>
  <si>
    <t>@5F [-15C]</t>
  </si>
  <si>
    <t>@-22F [-30C]</t>
  </si>
  <si>
    <t>Liquid</t>
  </si>
  <si>
    <t>Suction</t>
  </si>
  <si>
    <t>3 @ 1/4"</t>
  </si>
  <si>
    <t>3 @ 3/8"</t>
  </si>
  <si>
    <t>196.9'</t>
  </si>
  <si>
    <t>73.8'</t>
  </si>
  <si>
    <t>4 @ 1/4"</t>
  </si>
  <si>
    <t>3 @ 3/8" + 1 @ 1/2"</t>
  </si>
  <si>
    <t>114.8'</t>
  </si>
  <si>
    <t>262.5'</t>
  </si>
  <si>
    <t>5 @ 1/4"</t>
  </si>
  <si>
    <t>3 @ 3/8" + 2 @ 1/2"</t>
  </si>
  <si>
    <t>123'</t>
  </si>
  <si>
    <t>6 @ 1/4"</t>
  </si>
  <si>
    <t>4 @ 3/8" + 2 @ 1/2"</t>
  </si>
  <si>
    <t>147.6'</t>
  </si>
  <si>
    <t>37MGRAQ24DA3</t>
  </si>
  <si>
    <t>Indoor Unit Types, Models, and Approved Btu/hr Combinations</t>
  </si>
  <si>
    <t>Installation Notes</t>
  </si>
  <si>
    <t>Port adaptors included with the outdoor units and no branch boxes required.</t>
  </si>
  <si>
    <t>10' minimum line length require per zone.</t>
  </si>
  <si>
    <t>Minimum 2 zones must be connected.</t>
  </si>
  <si>
    <t>Up to 2 AHUs can be used for the following combinations only: 18+18, 18+24, 18+30, 18+36, 24+24, 24+30, 24+36. In the case that 2 AHU units are selected, no other units may be connected to the outdoor unit,
regardless of remaining ports or capacity availability.</t>
  </si>
  <si>
    <t>When a 30k or 36k AHU is utilized with a Multi-Zone ODU, 500 grams (17.6 Oz) of additional refrigerant should be added to the system.</t>
  </si>
  <si>
    <t>One-Way Cassette sizing is determined by capacity rotary swith on IDU.</t>
  </si>
  <si>
    <t>Wi-Fi Kits and Wire Remote Controllers compatible with single or multi-zone as per IDU compatibility.</t>
  </si>
  <si>
    <t>Two Zones</t>
  </si>
  <si>
    <t>Three Zones</t>
  </si>
  <si>
    <t>Four Zones</t>
  </si>
  <si>
    <t>Five Zones</t>
  </si>
  <si>
    <t>Six Zones</t>
  </si>
  <si>
    <t>6+6</t>
  </si>
  <si>
    <t>6+18</t>
  </si>
  <si>
    <t>6+6+6</t>
  </si>
  <si>
    <t>6+9</t>
  </si>
  <si>
    <t>9+9</t>
  </si>
  <si>
    <t>6+6+9</t>
  </si>
  <si>
    <t>6+12</t>
  </si>
  <si>
    <t>9+12</t>
  </si>
  <si>
    <t>6+9+9</t>
  </si>
  <si>
    <t>12+12</t>
  </si>
  <si>
    <t>6+9+18</t>
  </si>
  <si>
    <t>12+12+12</t>
  </si>
  <si>
    <t>6+6+6+6</t>
  </si>
  <si>
    <t>9+9+9+9</t>
  </si>
  <si>
    <t>9+18</t>
  </si>
  <si>
    <t>6+12+12</t>
  </si>
  <si>
    <t>6+6+6+9</t>
  </si>
  <si>
    <t>9+24</t>
  </si>
  <si>
    <t>6+6+12</t>
  </si>
  <si>
    <t>6+12+18</t>
  </si>
  <si>
    <t>6+6+6+12</t>
  </si>
  <si>
    <t>6+6+18</t>
  </si>
  <si>
    <t>9+9+9</t>
  </si>
  <si>
    <t>6+6+9+9</t>
  </si>
  <si>
    <t>6+24</t>
  </si>
  <si>
    <t>12+18</t>
  </si>
  <si>
    <t>6+6+24</t>
  </si>
  <si>
    <t>9+9+12</t>
  </si>
  <si>
    <t>6+6+9+12</t>
  </si>
  <si>
    <t>12+24</t>
  </si>
  <si>
    <t>9+9+18</t>
  </si>
  <si>
    <t>6+9+9+9</t>
  </si>
  <si>
    <t>18+18</t>
  </si>
  <si>
    <t>6+9+12</t>
  </si>
  <si>
    <t>9+12+12</t>
  </si>
  <si>
    <t>6+9+9+12</t>
  </si>
  <si>
    <t>6+6+12+12</t>
  </si>
  <si>
    <t>6+9+12+18</t>
  </si>
  <si>
    <t>12+12+12+12</t>
  </si>
  <si>
    <t>9+12+18</t>
  </si>
  <si>
    <t>6+6+12+18</t>
  </si>
  <si>
    <t>6+12+12+12</t>
  </si>
  <si>
    <t>6+12+24</t>
  </si>
  <si>
    <t>9+12+24</t>
  </si>
  <si>
    <t>6+6+12+24</t>
  </si>
  <si>
    <t>6+12+12+18</t>
  </si>
  <si>
    <t>6+18+18</t>
  </si>
  <si>
    <t>9+18+18</t>
  </si>
  <si>
    <t>6+6+6+18</t>
  </si>
  <si>
    <t>6+6+18+18</t>
  </si>
  <si>
    <t>6+18+24</t>
  </si>
  <si>
    <t>6+6+6+24</t>
  </si>
  <si>
    <t>9+9+9+12</t>
  </si>
  <si>
    <t>12+12+18</t>
  </si>
  <si>
    <t>9+9+9+18</t>
  </si>
  <si>
    <t>12+12+24</t>
  </si>
  <si>
    <t>6+9+9+18</t>
  </si>
  <si>
    <t>9+9+12+12</t>
  </si>
  <si>
    <t>12+18+18</t>
  </si>
  <si>
    <t>6+6+9+18</t>
  </si>
  <si>
    <t>6+9+9+24</t>
  </si>
  <si>
    <t>9+9+12+18</t>
  </si>
  <si>
    <t>6+9+24</t>
  </si>
  <si>
    <t>9+9+24</t>
  </si>
  <si>
    <t>6+6+9+24</t>
  </si>
  <si>
    <t>6+9+12+12</t>
  </si>
  <si>
    <t>9+12+12+12</t>
  </si>
  <si>
    <t>6+6+6+6+6</t>
  </si>
  <si>
    <t>6+6+9+9+18</t>
  </si>
  <si>
    <t>6+6+6+6+9</t>
  </si>
  <si>
    <t>6+9+9+9+9</t>
  </si>
  <si>
    <t>6+6+6+6+12</t>
  </si>
  <si>
    <t>6+9+9+9+12</t>
  </si>
  <si>
    <t>6+6+6+6+18</t>
  </si>
  <si>
    <t>6+9+9+9+18</t>
  </si>
  <si>
    <t>6+6+6+9+9</t>
  </si>
  <si>
    <t>9+9+9+9+9</t>
  </si>
  <si>
    <t>6+6+6+9+12</t>
  </si>
  <si>
    <t>9+9+9+9+12</t>
  </si>
  <si>
    <t>6+6+6+9+18</t>
  </si>
  <si>
    <t>6+6+9+9+9</t>
  </si>
  <si>
    <t>6+6+9+9+12</t>
  </si>
  <si>
    <t>6+9+18+24</t>
  </si>
  <si>
    <t>12+12+12+18</t>
  </si>
  <si>
    <t>6+30</t>
  </si>
  <si>
    <t>12+12+12+24</t>
  </si>
  <si>
    <t>6+6+9+12+12</t>
  </si>
  <si>
    <t>6+36</t>
  </si>
  <si>
    <t>12+30</t>
  </si>
  <si>
    <t>6+12+30</t>
  </si>
  <si>
    <t>6+6+18+24</t>
  </si>
  <si>
    <t>9+9+12+24</t>
  </si>
  <si>
    <t>12+12+18+18</t>
  </si>
  <si>
    <t>6+6+12+12+12</t>
  </si>
  <si>
    <t>12+36</t>
  </si>
  <si>
    <t>6+6+30</t>
  </si>
  <si>
    <t>9+18+24</t>
  </si>
  <si>
    <t>6+12+12+24</t>
  </si>
  <si>
    <t>9+9+18+18</t>
  </si>
  <si>
    <t>6+6+36</t>
  </si>
  <si>
    <t>6+12+18+18</t>
  </si>
  <si>
    <t>9+9+18+24</t>
  </si>
  <si>
    <t>9+30</t>
  </si>
  <si>
    <t>18+24</t>
  </si>
  <si>
    <t>6+12+18+24</t>
  </si>
  <si>
    <t>6+9+9+12+12</t>
  </si>
  <si>
    <t>9+36</t>
  </si>
  <si>
    <t>18+30</t>
  </si>
  <si>
    <t>6+18+18+18</t>
  </si>
  <si>
    <t>9+12+12+18</t>
  </si>
  <si>
    <t>24+24</t>
  </si>
  <si>
    <t>9+12+12+24</t>
  </si>
  <si>
    <t>6+6+6+12+12</t>
  </si>
  <si>
    <t>12+18+24</t>
  </si>
  <si>
    <t>9+12+18+18</t>
  </si>
  <si>
    <t>6+6+6+12+18</t>
  </si>
  <si>
    <t>6+9+30</t>
  </si>
  <si>
    <t>9+9+30</t>
  </si>
  <si>
    <t>18+18+18</t>
  </si>
  <si>
    <t>6+9+12+24</t>
  </si>
  <si>
    <t>9+18+18+18</t>
  </si>
  <si>
    <t>6+9+18+18</t>
  </si>
  <si>
    <t>9+9+9+24</t>
  </si>
  <si>
    <t>6+6+6+6+6+6</t>
  </si>
  <si>
    <t>6+6+6+12+12+12</t>
  </si>
  <si>
    <t>6+9+9+12+12+12</t>
  </si>
  <si>
    <t>6+18+30</t>
  </si>
  <si>
    <t>9+9+9+9+18</t>
  </si>
  <si>
    <t>6+6+6+6+6+9</t>
  </si>
  <si>
    <t>6+6+6+12+12+18</t>
  </si>
  <si>
    <t>9+9+9+9+9+9</t>
  </si>
  <si>
    <t>6+18+36</t>
  </si>
  <si>
    <t>9+18+30</t>
  </si>
  <si>
    <t>6+9+9+9+24</t>
  </si>
  <si>
    <t>9+9+9+9+24</t>
  </si>
  <si>
    <t>6+6+6+6+6+12</t>
  </si>
  <si>
    <t>6+6+9+9+9+9</t>
  </si>
  <si>
    <t>9+9+9+9+9+12</t>
  </si>
  <si>
    <t>9+18+36</t>
  </si>
  <si>
    <t>6+6+9+9+24</t>
  </si>
  <si>
    <t>9+9+9+12+12</t>
  </si>
  <si>
    <t>6+6+6+6+6+18</t>
  </si>
  <si>
    <t>6+6+9+9+9+12</t>
  </si>
  <si>
    <t>9+9+9+9+9+18</t>
  </si>
  <si>
    <t>6+6+6+6+24</t>
  </si>
  <si>
    <t>6+9+9+12+18</t>
  </si>
  <si>
    <t>9+9+9+12+18</t>
  </si>
  <si>
    <t>6+6+6+6+9+9</t>
  </si>
  <si>
    <t>6+6+9+9+9+18</t>
  </si>
  <si>
    <t>9+9+9+9+12+12</t>
  </si>
  <si>
    <t>6+6+9+12+18</t>
  </si>
  <si>
    <t>6+9+9+12+24</t>
  </si>
  <si>
    <t>9+9+9+12+24</t>
  </si>
  <si>
    <t>6+6+6+6+9+12</t>
  </si>
  <si>
    <t>6+6+9+9+12+12</t>
  </si>
  <si>
    <t>9+9+9+12+12+12</t>
  </si>
  <si>
    <t>18+36</t>
  </si>
  <si>
    <t>6+6+9+12+24</t>
  </si>
  <si>
    <t>6+9+9+18+18</t>
  </si>
  <si>
    <t>9+9+9+18+18</t>
  </si>
  <si>
    <t>6+6+6+6+9+18</t>
  </si>
  <si>
    <t>6+6+9+9+12+18</t>
  </si>
  <si>
    <t>12+12+30</t>
  </si>
  <si>
    <t>6+6+9+18+18</t>
  </si>
  <si>
    <t>6+9+12+12+12</t>
  </si>
  <si>
    <t>9+9+12+12+12</t>
  </si>
  <si>
    <t>6+6+6+6+12+12</t>
  </si>
  <si>
    <t>6+6+9+12+12+12</t>
  </si>
  <si>
    <t>24+30</t>
  </si>
  <si>
    <t>6+9+36</t>
  </si>
  <si>
    <t>9+9+36</t>
  </si>
  <si>
    <t>12+12+36</t>
  </si>
  <si>
    <t>6+6+6+9+24</t>
  </si>
  <si>
    <t>6+6+9+18+24</t>
  </si>
  <si>
    <t>6+9+12+12+18</t>
  </si>
  <si>
    <t>9+9+12+12+18</t>
  </si>
  <si>
    <t>6+6+6+6+12+18</t>
  </si>
  <si>
    <t>6+6+9+12+12+18</t>
  </si>
  <si>
    <t>24+36</t>
  </si>
  <si>
    <t>6+9+12+12+24</t>
  </si>
  <si>
    <t>9+12+12+12+12</t>
  </si>
  <si>
    <t>6+6+6+9+9+9</t>
  </si>
  <si>
    <t>6+9+9+9+9+9</t>
  </si>
  <si>
    <t>6+6+12+12+18</t>
  </si>
  <si>
    <t>6+9+12+18+18</t>
  </si>
  <si>
    <t>9+12+12+12+18</t>
  </si>
  <si>
    <t>6+6+6+9+9+12</t>
  </si>
  <si>
    <t>6+9+9+9+9+12</t>
  </si>
  <si>
    <t>12+18+30</t>
  </si>
  <si>
    <t>6+6+6+12+24</t>
  </si>
  <si>
    <t>6+6+12+12+24</t>
  </si>
  <si>
    <t>6+12+12+12+12</t>
  </si>
  <si>
    <t>12+12+12+12+12</t>
  </si>
  <si>
    <t>6+6+6+9+9+18</t>
  </si>
  <si>
    <t>6+9+9+9+9+18</t>
  </si>
  <si>
    <t>6+12+36</t>
  </si>
  <si>
    <t>9+12+30</t>
  </si>
  <si>
    <t>9+12+18+24</t>
  </si>
  <si>
    <t>6+6+6+18+18</t>
  </si>
  <si>
    <t>6+6+12+18+18</t>
  </si>
  <si>
    <t>6+12+12+12+18</t>
  </si>
  <si>
    <t>6+6+6+9+12+12</t>
  </si>
  <si>
    <t>6+9+9+9+12+12</t>
  </si>
  <si>
    <t>9+12+36</t>
  </si>
  <si>
    <t>6+6+6+18+24</t>
  </si>
  <si>
    <t>6+6+6+9+12+18</t>
  </si>
  <si>
    <t>6+9+9+9+12+18</t>
  </si>
  <si>
    <t>6+6+6+9+9+24</t>
  </si>
  <si>
    <t>6+9+12+12+12+12</t>
  </si>
  <si>
    <t>9+12+12+12+12+12</t>
  </si>
  <si>
    <t>9+9+12+12+24</t>
  </si>
  <si>
    <t>6+6+9+12+12+24</t>
  </si>
  <si>
    <t>6+9+12+12+12+18</t>
  </si>
  <si>
    <t>12+12+12+12+12+12</t>
  </si>
  <si>
    <t>6+12+12+12+24</t>
  </si>
  <si>
    <t>9+9+12+18+18</t>
  </si>
  <si>
    <t>6+6+12+12+12+12</t>
  </si>
  <si>
    <t>6+12+12+12+12+12</t>
  </si>
  <si>
    <t>6+12+12+18+18</t>
  </si>
  <si>
    <t>9+9+12+18+24</t>
  </si>
  <si>
    <t>6+6+6+9+12+24</t>
  </si>
  <si>
    <t>6+6+12+12+12+18</t>
  </si>
  <si>
    <t>6+12+12+12+12+18</t>
  </si>
  <si>
    <t>12+12+18+24</t>
  </si>
  <si>
    <t>6+12+18+18+18</t>
  </si>
  <si>
    <t>9+9+18+18+18</t>
  </si>
  <si>
    <t>6+6+6+6+6+24</t>
  </si>
  <si>
    <t>6+6+12+12+12+24</t>
  </si>
  <si>
    <t>12+18+18+18</t>
  </si>
  <si>
    <t>6+9+9+9+9+9</t>
    <phoneticPr fontId="3" type="noConversion"/>
  </si>
  <si>
    <t>6+6+6+12+12+24</t>
  </si>
  <si>
    <t>9+12+12+12+24</t>
  </si>
  <si>
    <t>9+9+9+9+9+24</t>
  </si>
  <si>
    <t>6+9+9+18+24</t>
  </si>
  <si>
    <t>9+12+12+18+18</t>
  </si>
  <si>
    <t>6+6+6+6+9+24</t>
  </si>
  <si>
    <t>6+9+9+9+9+24</t>
  </si>
  <si>
    <t>9+9+9+9+12+18</t>
  </si>
  <si>
    <t>12+12+12+12+18</t>
  </si>
  <si>
    <t>6+6+9+9+9+24</t>
  </si>
  <si>
    <t>9+9+9+9+12+24</t>
  </si>
  <si>
    <t>12+12+12+12+24</t>
  </si>
  <si>
    <t>6+6+6+6+12+24</t>
  </si>
  <si>
    <t>6+9+9+9+12+24</t>
  </si>
  <si>
    <t>12+18+36</t>
  </si>
  <si>
    <t>6+6+12+18+24</t>
  </si>
  <si>
    <t>12+12+12+18+18</t>
  </si>
  <si>
    <t>9+9+9+12+12+18</t>
  </si>
  <si>
    <t>6+6+18+18+18</t>
  </si>
  <si>
    <t>6+9+12+18+24</t>
  </si>
  <si>
    <t>9+9+9+18+24</t>
  </si>
  <si>
    <t>6+6+9+9+12+24</t>
  </si>
  <si>
    <t>6+9+9+12+12+18</t>
  </si>
  <si>
    <t>9+9+12+12+12+12</t>
  </si>
  <si>
    <t>6+18+18+24</t>
  </si>
  <si>
    <t>6+6+18+18+24</t>
  </si>
  <si>
    <t>6+9+18+18+18</t>
  </si>
  <si>
    <t>6+9+9+12+12+24</t>
  </si>
  <si>
    <t>9+9+12+12+12+18</t>
  </si>
  <si>
    <t>6+9+9+9+18+18</t>
  </si>
  <si>
    <t>High Wall</t>
  </si>
  <si>
    <t>Ceiling Cassettes</t>
  </si>
  <si>
    <t>Slim Ducted</t>
  </si>
  <si>
    <t>Floor</t>
  </si>
  <si>
    <t>Underceiling</t>
  </si>
  <si>
    <t>Multi-Poise AHU</t>
  </si>
  <si>
    <t>Btu/hr</t>
  </si>
  <si>
    <t>4-Way</t>
  </si>
  <si>
    <t>1-Way</t>
  </si>
  <si>
    <t>Regular</t>
  </si>
  <si>
    <t>High Static</t>
  </si>
  <si>
    <t>Console</t>
  </si>
  <si>
    <t>6K</t>
  </si>
  <si>
    <t>-</t>
  </si>
  <si>
    <t>9K</t>
  </si>
  <si>
    <t>12K</t>
  </si>
  <si>
    <t>18K</t>
  </si>
  <si>
    <t>24K</t>
  </si>
  <si>
    <t>30K</t>
  </si>
  <si>
    <t>33K</t>
  </si>
  <si>
    <t>36K</t>
  </si>
  <si>
    <t>Version</t>
  </si>
  <si>
    <t>Date Published</t>
  </si>
  <si>
    <t>Changes Made</t>
  </si>
  <si>
    <t>Initial Upload</t>
  </si>
  <si>
    <t>@110F [43C]</t>
  </si>
  <si>
    <t>@122F [50C]</t>
  </si>
  <si>
    <t>Maximum Cooling BTU's
At 80F [26.7C] Indoor DB @ Max CFM</t>
  </si>
  <si>
    <t>Max Heating Capacity BTU's
At 70F [21.1C] Indoor DB @ Max CFM</t>
  </si>
  <si>
    <t>@-4F [-20C]</t>
  </si>
  <si>
    <t>Max Heating Capacity BTU's*
At 70F [21.1C] Indoor DB @ Max CFM</t>
  </si>
  <si>
    <t>Maximum Cooling BTU's*
At 80F [26.7C] Indoor DB @ Max CFM</t>
  </si>
  <si>
    <t>Crossover Solutions Quick Reference Guide</t>
  </si>
  <si>
    <t>17.5/20</t>
  </si>
  <si>
    <t>30/35</t>
  </si>
  <si>
    <t>37/40</t>
  </si>
  <si>
    <t>39.5/40</t>
  </si>
  <si>
    <t>16/20</t>
  </si>
  <si>
    <t>23/25</t>
  </si>
  <si>
    <t>30.5/35</t>
  </si>
  <si>
    <t>34/40</t>
  </si>
  <si>
    <t>36/40</t>
  </si>
  <si>
    <t>19000/20000</t>
  </si>
  <si>
    <t>24000/25000</t>
  </si>
  <si>
    <t>30000/31000</t>
  </si>
  <si>
    <t>36000/36000</t>
  </si>
  <si>
    <t>47000/48500</t>
  </si>
  <si>
    <t>52000/55000</t>
  </si>
  <si>
    <t>18000/19000</t>
  </si>
  <si>
    <t>35400/37000</t>
  </si>
  <si>
    <t>46000/47500</t>
  </si>
  <si>
    <t>60000/60000</t>
  </si>
  <si>
    <t>Energy Star v6.1
Certified</t>
  </si>
  <si>
    <t xml:space="preserve">Low static slim ducted 9k/12k IDU Capacity select via dip switch and must match ODU size </t>
  </si>
  <si>
    <t>©2025 Carrier. All rights reserved.</t>
  </si>
  <si>
    <t>ENERGY STAR® is a registered trademark of the U.S. EPA.</t>
  </si>
  <si>
    <t>D5FPHAH06XAK</t>
  </si>
  <si>
    <t>D5CPRAH06AAK</t>
  </si>
  <si>
    <t>D5FPHAH09XAK</t>
  </si>
  <si>
    <t>D5CPRAH09AAK</t>
  </si>
  <si>
    <t>D5FPHAH12XAK</t>
  </si>
  <si>
    <t>D5CPRAH12AAK</t>
  </si>
  <si>
    <t>D5FPHAH18XAK</t>
  </si>
  <si>
    <t>D5CPRAH18AAK</t>
  </si>
  <si>
    <t>Single Zone Quick Reference Guide - R-454B Ductless Systems</t>
  </si>
  <si>
    <t>Deluxe Series High Wall 1:1 Heat Pump Systems</t>
  </si>
  <si>
    <t>D5FSHAH06XAK</t>
  </si>
  <si>
    <t>D5CSHAH06AAK</t>
  </si>
  <si>
    <t>D5FSHAH09XAK</t>
  </si>
  <si>
    <t>D5CSHAH09AAK</t>
  </si>
  <si>
    <t>D5FSHAH12XAK</t>
  </si>
  <si>
    <t>D5CSHAH12AAK</t>
  </si>
  <si>
    <t>D5FSHAH18XAK</t>
  </si>
  <si>
    <t>D5CSHAH18AAK</t>
  </si>
  <si>
    <t>D5FSHAH24XAK</t>
  </si>
  <si>
    <t>D5CSHAH24AAK</t>
  </si>
  <si>
    <t>D5FSHAH33XAK</t>
  </si>
  <si>
    <t>D5CSHAH33AAK</t>
  </si>
  <si>
    <t>High Wall 1:1 Deluxe Heat Pump Systems</t>
  </si>
  <si>
    <t>D5FSHAH12XAJ</t>
  </si>
  <si>
    <t>D5CSRAH12AAJ</t>
  </si>
  <si>
    <t>D5CSRAH09AAK</t>
  </si>
  <si>
    <t>D5CSRAH12AAK</t>
  </si>
  <si>
    <t>D5CSRAH18AAK</t>
  </si>
  <si>
    <t>D5CSRAH24AAK</t>
  </si>
  <si>
    <t>D5FSHAH30XAK</t>
  </si>
  <si>
    <t>D5CSRAH30AAK</t>
  </si>
  <si>
    <t>D5FSHAH36XAK</t>
  </si>
  <si>
    <t>D5CSRAH36AAK</t>
  </si>
  <si>
    <t>High Wall 1:1 Quietcomfort Heat Pump Systems</t>
  </si>
  <si>
    <t>D5FSCAH12XAK</t>
  </si>
  <si>
    <t>D5FSCAH18XAK</t>
  </si>
  <si>
    <t>D5FSCAH24XAK</t>
  </si>
  <si>
    <t>D5FLCAH36XAK</t>
  </si>
  <si>
    <t>D5CLHAH36AAK</t>
  </si>
  <si>
    <t>D5FLCAH48XAK</t>
  </si>
  <si>
    <t>D5CLHAH48AAK</t>
  </si>
  <si>
    <t>4-Way Cassette 1:1 Deluxe Heat Pump Systems</t>
  </si>
  <si>
    <t>D5CLRAH36AAK</t>
  </si>
  <si>
    <t>D5CLRAH48AAK</t>
  </si>
  <si>
    <t xml:space="preserve"> 4-Way Cassette 1:1 Quietcomfort Series Heat Pump Systems</t>
  </si>
  <si>
    <t>Ceiling Cassette Grille for 9K, 12K &amp; 18K BTU KSALG0103AAA (unbranded) ~ Ceiling Cassette Grille for 24K, 36K &amp; 48K KSALG0203AAA (unbranded) [Required on all sizes and Sold Separately]</t>
  </si>
  <si>
    <t>D5FSOAH06XAK</t>
  </si>
  <si>
    <t>D5FSOAH12XAK</t>
  </si>
  <si>
    <t>D5FSOAH18XAK</t>
  </si>
  <si>
    <t>1-Way Cassette 1:1 Deluxe Heat Pump Systems</t>
  </si>
  <si>
    <t>1-Way Cassette 1:1 Quietcomfort Heat Pump Systems</t>
  </si>
  <si>
    <t>D5FSFAH09XAK</t>
  </si>
  <si>
    <t>D5FSFAH12XAK</t>
  </si>
  <si>
    <t>D5FSFAH16XAK</t>
  </si>
  <si>
    <t>Floor Console 1:1 Deluxe Heat Pump Systems</t>
  </si>
  <si>
    <t xml:space="preserve"> Floor Console 1:1 Quietcomfort Series Heat Pump Systems</t>
  </si>
  <si>
    <t xml:space="preserve">D5FCFAH18XAK </t>
  </si>
  <si>
    <t xml:space="preserve">D5CSHAH18AAK </t>
  </si>
  <si>
    <t xml:space="preserve">D5FCFAH24XAK </t>
  </si>
  <si>
    <t xml:space="preserve">D5CSHAH24AAK </t>
  </si>
  <si>
    <t xml:space="preserve">D5FCFAH36XAK </t>
  </si>
  <si>
    <t xml:space="preserve">D5CLHAH36AAK </t>
  </si>
  <si>
    <t xml:space="preserve">D5FCFAH48XAK </t>
  </si>
  <si>
    <t xml:space="preserve">D5CLHAH48AAK </t>
  </si>
  <si>
    <t>D5FCFAH58XAK</t>
  </si>
  <si>
    <t>D5CLHAH58AAK</t>
  </si>
  <si>
    <t>Underceiling Console 1:1 Deluxe Heat Pump Systems</t>
  </si>
  <si>
    <t>D5FCFAH18XAK</t>
  </si>
  <si>
    <t xml:space="preserve">D5CSRAH18AAK </t>
  </si>
  <si>
    <t>D5FCFAH24XAK</t>
  </si>
  <si>
    <t xml:space="preserve">D5CSRAH24AAK </t>
  </si>
  <si>
    <t>D5FCFAH36XAK</t>
  </si>
  <si>
    <t xml:space="preserve">D5CLRAH36AAK </t>
  </si>
  <si>
    <t>D5FCFAH48XAK</t>
  </si>
  <si>
    <t xml:space="preserve">D5CLRAH48AAK </t>
  </si>
  <si>
    <t>D5CLRAH58AAK</t>
  </si>
  <si>
    <t>Underceiling Console 1:1 Quietcomfort Heat Pump Systems</t>
  </si>
  <si>
    <t>D5FSAAH18XBK</t>
  </si>
  <si>
    <t>D5FSAAH24XBK</t>
  </si>
  <si>
    <t>D5FSAAH30XBK</t>
  </si>
  <si>
    <t>D5FLAAH36XAK</t>
  </si>
  <si>
    <t>D5CLHCH36AAK</t>
  </si>
  <si>
    <t>D5FLAAH48XAK</t>
  </si>
  <si>
    <t>D5CLHCH48AAK</t>
  </si>
  <si>
    <t>D5FLAAH60XAK</t>
  </si>
  <si>
    <t>D5CLHCH58AAK</t>
  </si>
  <si>
    <t>AHU 1:1 Deluxe Heat Pump Systems w/ Factory Installed 24V Interface</t>
  </si>
  <si>
    <t>D5FSAAH36XBK</t>
  </si>
  <si>
    <t>D5CLRCH36AAK</t>
  </si>
  <si>
    <t>D5CLRCH48AAK</t>
  </si>
  <si>
    <t>D5CLRCH58AAK</t>
  </si>
  <si>
    <t>AHU 1:1 Quietcomfort Heat Pump Systems w/ Factory Installed 24V Interface</t>
  </si>
  <si>
    <t>D5FSDAH06XAK</t>
  </si>
  <si>
    <t>D5FSDAH12XAK</t>
  </si>
  <si>
    <t>D5FSDAH18XAK</t>
  </si>
  <si>
    <t>Low Static Slim Ducted 1:1 Deluxe Heat Pump Systems</t>
  </si>
  <si>
    <t>Low Static Slim Ducted 1:1 Quietcomfort Series Heat Pump Systems</t>
  </si>
  <si>
    <t>D5FSDAH12XHK</t>
  </si>
  <si>
    <t>D5FSDAH18XHK</t>
  </si>
  <si>
    <t>D5FSDAH24XHK</t>
  </si>
  <si>
    <t>D5FLDAH36XHK</t>
  </si>
  <si>
    <t>D5FLDAH48XHK</t>
  </si>
  <si>
    <t>D5FLDAH58XHK</t>
  </si>
  <si>
    <t>High Static Slim Ducted 1:1 Deluxe Heat Pump Systems</t>
  </si>
  <si>
    <t>High Static Slim Ducted 1:1 Quietcomfort Series Heat Pump Systems</t>
  </si>
  <si>
    <t>D5FEHAH09XCJ</t>
  </si>
  <si>
    <t>D5CERAH09AAJ</t>
  </si>
  <si>
    <t>D5FEHAH12XCJ</t>
  </si>
  <si>
    <t>D5CERAH12AAJ</t>
  </si>
  <si>
    <t>D5FEHAH09XCK</t>
  </si>
  <si>
    <t>D5CERAH09AAK</t>
  </si>
  <si>
    <t>D5FEHAH12XCK</t>
  </si>
  <si>
    <t>D5CERAH12AAK</t>
  </si>
  <si>
    <t>D5FEHAH18XCK</t>
  </si>
  <si>
    <t>D5CERAH18AAK</t>
  </si>
  <si>
    <t>D5FEHAH24XCK</t>
  </si>
  <si>
    <t>D5CERAH24AAK</t>
  </si>
  <si>
    <t>D5FEHAH30XCK</t>
  </si>
  <si>
    <t>D5CERAH30AAK</t>
  </si>
  <si>
    <t>D5FEHAH36XCK</t>
  </si>
  <si>
    <t>D5CERAH36AAK</t>
  </si>
  <si>
    <t>Performance Series High Wall 1:1 Heat Pump Systems</t>
  </si>
  <si>
    <t>D5FEHAA12XCJ</t>
  </si>
  <si>
    <t>D5CERAA12AAJ</t>
  </si>
  <si>
    <t>D5FEHAA09XCK</t>
  </si>
  <si>
    <t>D5CERAA09AAK</t>
  </si>
  <si>
    <t>D5FEHAA12XCK</t>
  </si>
  <si>
    <t>D5CERAA12AAK</t>
  </si>
  <si>
    <t>D5FEHAA18XCK</t>
  </si>
  <si>
    <t>D5CERAA18AAK</t>
  </si>
  <si>
    <t>D5FEHAA24XCK</t>
  </si>
  <si>
    <t>D5CERAA24AAK</t>
  </si>
  <si>
    <t>Performance Series High Wall 1:1 Air Conditioner Systems</t>
  </si>
  <si>
    <t>ICP No Hassle Warranty: Deluxe and QuietComfort Series ductless units qualify for No Hassle Warranty. See warranty certificate for full details and exclusions.</t>
  </si>
  <si>
    <t xml:space="preserve">Use any 3rd party, 24V, 5-wire thermostat to control almost any ICP Ductless system by adding KSAIC0501230 or KSAIC0601230 24V Interface. Check the "Compatibility Charts" for updates regarding 24V interface compatibility. </t>
  </si>
  <si>
    <t>A Proud Member of the Carrier Family</t>
  </si>
  <si>
    <t>DLS-050-CP-00 | 02/2025</t>
  </si>
  <si>
    <t>Multizone Quick Reference Guide - R-454B Systems</t>
  </si>
  <si>
    <t>Multizone Quick Reference Guide - R-454B Ductless Systems</t>
  </si>
  <si>
    <t xml:space="preserve">D5FUHAH24XAK </t>
  </si>
  <si>
    <t xml:space="preserve">D5CUHAH18AAK </t>
  </si>
  <si>
    <t xml:space="preserve">D5CUHAH24AAK </t>
  </si>
  <si>
    <t xml:space="preserve">D5FUHAH36XAK </t>
  </si>
  <si>
    <t xml:space="preserve">D5CUHAH30AAK </t>
  </si>
  <si>
    <t xml:space="preserve">D5CUHAH36AAK </t>
  </si>
  <si>
    <t xml:space="preserve">D5FUHAH60XAK </t>
  </si>
  <si>
    <t xml:space="preserve">D5CUHAH48AAK </t>
  </si>
  <si>
    <t>D5CUHAH60AAK</t>
  </si>
  <si>
    <t xml:space="preserve">D5FUAAH18XAK </t>
  </si>
  <si>
    <t xml:space="preserve">D5FUAAH24XAK </t>
  </si>
  <si>
    <t xml:space="preserve">D5FUAAH30XAK </t>
  </si>
  <si>
    <t xml:space="preserve">D5FUAAH36XAK </t>
  </si>
  <si>
    <t xml:space="preserve">D5FUAAH48XAK </t>
  </si>
  <si>
    <t>D5FUAAH60XAK</t>
  </si>
  <si>
    <t>D5CURAH18AAK</t>
  </si>
  <si>
    <t>D5CURAH24AAK</t>
  </si>
  <si>
    <t>D5CURAH30AAK</t>
  </si>
  <si>
    <t>D5CURAH36AAK</t>
  </si>
  <si>
    <t>D5CURAH48AAK</t>
  </si>
  <si>
    <t>D5CURAH60AAK</t>
  </si>
  <si>
    <t>Accessory Electric Heater Kits for D5FSAA &amp; D5FUAA</t>
  </si>
  <si>
    <t>Accessory Electric Heater Kits for D5FUHA</t>
  </si>
  <si>
    <t>D5CMRAH18CAK</t>
  </si>
  <si>
    <t>D5CMHAH18CAK
D5CMRAH24DAK</t>
  </si>
  <si>
    <t>D5CMHAH24DAK</t>
  </si>
  <si>
    <t>D5CMRAH30EAK
D5CMRAH36EAK</t>
  </si>
  <si>
    <t>D5CMHAH30EAK
D5CMHAH36EAK</t>
  </si>
  <si>
    <t>D5CMRAH48FAK</t>
  </si>
  <si>
    <t>D5CMHAH48FAK</t>
  </si>
  <si>
    <t>D5CMRAH55FAK</t>
  </si>
  <si>
    <t>D5CMHAH55FAK</t>
  </si>
  <si>
    <t>Additional Charge ≥ 25ft</t>
  </si>
  <si>
    <t xml:space="preserve">Combinations valid for D5CM(H/R)AH units. </t>
  </si>
  <si>
    <t>ICP No Hassle Warranty: QuietComfort Series crossover units qualify for No Hassle Warranty. See warranty certificate for full details and exclusions.</t>
  </si>
  <si>
    <t>Quietcomfort Horizontal Discharge AHU 1:1 Quietcomfort Heat Pump Systems (Crossover Solutions)</t>
  </si>
  <si>
    <t>Performance Tier Horizontal Discharge AHU 1:1 Heat Pump Systems (Crossover Solutions)</t>
  </si>
  <si>
    <t>D5CMHAH18CAK</t>
  </si>
  <si>
    <t>D5CMHAH30EAK</t>
  </si>
  <si>
    <t>D5CMHAH36EAK</t>
  </si>
  <si>
    <t>D5CMRAH24DAK</t>
  </si>
  <si>
    <t>D5CMRAH30EAK</t>
  </si>
  <si>
    <t>D5CMRAH36EAK</t>
  </si>
  <si>
    <t>Deluxe System Multi-Zone Heat Pump</t>
  </si>
  <si>
    <t>Quietcomfort Series Multi-Zone Heat Pump Systems</t>
  </si>
  <si>
    <t>Deluxe</t>
  </si>
  <si>
    <t>Quietcomfort</t>
  </si>
  <si>
    <t>Performance</t>
  </si>
  <si>
    <t>D5FUAA/D5FUHA systems allow for either Non-Polarity RS485 or 24V Communication. Refer to the system's Product Data for more information on required wiring depending on communication style.</t>
  </si>
  <si>
    <t>ICP DLS QRG Preliminary</t>
  </si>
  <si>
    <t>ICP DLS QRG Preliminary V2</t>
  </si>
  <si>
    <t>*Approved connected combinations, reference product data for official connected heating and cooling capacities</t>
  </si>
  <si>
    <t>For Deluxe 6K/9K/12K high wall indoor units, they are considered as 18K unit in the multi-zone combination. (Same chassis with mid tier 18K High wall)</t>
  </si>
  <si>
    <t>For Deluxe 18K high wall indoor units, they are considered as 24K unit in the multi-zone combination.  (Same chassis size with mid tier 24K High wall)</t>
  </si>
  <si>
    <t>Standardization of table design across Single Zone DLS, Ducted, and Multi-Zone DLS
Heating and Cooling Capacity ratings standardized by Outdoor and Indoor Bulb specifications
New expanded capacity ranges include -22/-4/5 for heating
Multizone Heat Pump heating and cooling capacities changed to mixed ducted/non-ducted
Max CFM addition for Heating and Cooling Capacities 
Addition of High Static Ducted compatibility for MZ HPs
Energy Star v6.1 Certification added
Moved D5FSAA to Single Zone DLS Page
Deluxe High Wall Multizone compatibility notes added
Added Part Number (DLS-050-CP-00)
Version Tracking Added</t>
  </si>
  <si>
    <t xml:space="preserve">*The D5FUAA, D5FUHA, D5CUHA, D5CURA  systems are powered seperately. The data supplied from MCA/MOCP is for the outdoor unit. </t>
  </si>
  <si>
    <t>D5FUAA/D5FUHA air handlers require the use of a 3/8" bi-flow liquid line filter drier. The use of filter driers is not allowed on any other ductless style system.</t>
  </si>
  <si>
    <t>*All ratings, heating/cooling capacities, and Energy Star certification based on non-ducted indoor units. Check most recent product data documents for other system applications.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</si>
</sst>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_([$€-2]* #,##0.00_);_([$€-2]* \(#,##0.00\);_([$€-2]* &quot;-&quot;??_)"/>
    <numFmt numFmtId="165" formatCode="[$-F800]dddd\,\ mmmm\ dd\,\ yyyy"/>
    <numFmt numFmtId="166" formatCode="0.0"/>
  </numFmts>
  <fonts count="18">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26"/>
      <color theme="1"/>
      <name val="Calibri"/>
      <family val="2"/>
      <scheme val="minor"/>
    </font>
    <font>
      <b/>
      <sz val="20"/>
      <color theme="1"/>
      <name val="Calibri"/>
      <family val="2"/>
      <scheme val="minor"/>
    </font>
    <font>
      <b/>
      <sz val="11"/>
      <color theme="0"/>
      <name val="Calibri"/>
      <family val="2"/>
    </font>
    <font>
      <sz val="8"/>
      <name val="Calibri"/>
      <family val="2"/>
      <scheme val="minor"/>
    </font>
    <font>
      <sz val="11"/>
      <color indexed="8"/>
      <name val="Arial"/>
      <family val="2"/>
    </font>
    <font>
      <sz val="10"/>
      <name val="Arial"/>
      <family val="2"/>
    </font>
    <font>
      <sz val="11"/>
      <color theme="1"/>
      <name val="Calibri"/>
      <family val="2"/>
      <scheme val="minor"/>
    </font>
    <font>
      <sz val="11"/>
      <name val="Calibri"/>
      <family val="2"/>
      <scheme val="minor"/>
    </font>
    <font>
      <sz val="11"/>
      <color rgb="FF000000"/>
      <name val="Calibri"/>
      <family val="2"/>
      <scheme val="minor"/>
    </font>
    <font>
      <sz val="11"/>
      <color indexed="8"/>
      <name val="Calibri"/>
      <family val="2"/>
      <scheme val="minor"/>
    </font>
    <font>
      <sz val="12"/>
      <name val="宋体"/>
      <family val="3"/>
      <charset val="134"/>
    </font>
    <font>
      <b/>
      <sz val="10"/>
      <name val="Calibri"/>
      <family val="3"/>
      <charset val="134"/>
      <scheme val="minor"/>
    </font>
    <font>
      <sz val="9"/>
      <name val="Arial"/>
      <family val="2"/>
    </font>
    <font>
      <sz val="10"/>
      <name val="Calibri"/>
      <family val="2"/>
      <scheme val="minor"/>
    </font>
  </fonts>
  <fills count="9">
    <fill>
      <patternFill patternType="none"/>
    </fill>
    <fill>
      <patternFill patternType="gray125"/>
    </fill>
    <fill>
      <patternFill patternType="solid">
        <fgColor rgb="FF002060"/>
        <bgColor indexed="64"/>
      </patternFill>
    </fill>
    <fill>
      <patternFill patternType="solid">
        <fgColor rgb="FFFFFF00"/>
        <bgColor indexed="64"/>
      </patternFill>
    </fill>
    <fill>
      <patternFill patternType="solid">
        <fgColor theme="2" tint="-0.249977111117893"/>
        <bgColor indexed="64"/>
      </patternFill>
    </fill>
    <fill>
      <patternFill patternType="solid">
        <fgColor theme="0"/>
        <bgColor indexed="64"/>
      </patternFill>
    </fill>
    <fill>
      <patternFill patternType="solid">
        <fgColor theme="2"/>
        <bgColor indexed="64"/>
      </patternFill>
    </fill>
    <fill>
      <patternFill patternType="solid">
        <fgColor rgb="FF002855"/>
        <bgColor indexed="64"/>
      </patternFill>
    </fill>
    <fill>
      <patternFill patternType="solid">
        <fgColor rgb="FF53565A"/>
        <bgColor indexed="64"/>
      </patternFill>
    </fill>
  </fills>
  <borders count="62">
    <border>
      <left/>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ck">
        <color indexed="64"/>
      </right>
      <top/>
      <bottom/>
      <diagonal/>
    </border>
    <border>
      <left style="thin">
        <color theme="0"/>
      </left>
      <right/>
      <top/>
      <bottom/>
      <diagonal/>
    </border>
    <border>
      <left/>
      <right style="thin">
        <color theme="0"/>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ck">
        <color indexed="64"/>
      </left>
      <right/>
      <top/>
      <bottom/>
      <diagonal/>
    </border>
    <border>
      <left style="thick">
        <color indexed="64"/>
      </left>
      <right/>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right/>
      <top/>
      <bottom style="medium">
        <color indexed="64"/>
      </bottom>
      <diagonal/>
    </border>
    <border>
      <left/>
      <right style="thin">
        <color indexed="64"/>
      </right>
      <top style="thin">
        <color indexed="64"/>
      </top>
      <bottom style="medium">
        <color indexed="64"/>
      </bottom>
      <diagonal/>
    </border>
    <border>
      <left/>
      <right/>
      <top style="medium">
        <color indexed="64"/>
      </top>
      <bottom/>
      <diagonal/>
    </border>
    <border>
      <left/>
      <right style="thin">
        <color indexed="64"/>
      </right>
      <top style="medium">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medium">
        <color indexed="64"/>
      </top>
      <bottom style="medium">
        <color indexed="64"/>
      </bottom>
      <diagonal/>
    </border>
    <border>
      <left/>
      <right style="thick">
        <color indexed="64"/>
      </right>
      <top style="medium">
        <color indexed="64"/>
      </top>
      <bottom style="medium">
        <color indexed="64"/>
      </bottom>
      <diagonal/>
    </border>
    <border>
      <left/>
      <right/>
      <top style="thin">
        <color indexed="64"/>
      </top>
      <bottom style="medium">
        <color indexed="64"/>
      </bottom>
      <diagonal/>
    </border>
    <border>
      <left style="thin">
        <color indexed="64"/>
      </left>
      <right/>
      <top style="medium">
        <color indexed="64"/>
      </top>
      <bottom/>
      <diagonal/>
    </border>
    <border>
      <left/>
      <right style="thick">
        <color indexed="64"/>
      </right>
      <top/>
      <bottom style="thin">
        <color indexed="64"/>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ck">
        <color indexed="64"/>
      </left>
      <right/>
      <top style="medium">
        <color indexed="64"/>
      </top>
      <bottom/>
      <diagonal/>
    </border>
    <border>
      <left style="thick">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thin">
        <color indexed="64"/>
      </top>
      <bottom/>
      <diagonal/>
    </border>
    <border>
      <left style="thin">
        <color indexed="64"/>
      </left>
      <right style="medium">
        <color indexed="64"/>
      </right>
      <top/>
      <bottom style="medium">
        <color indexed="64"/>
      </bottom>
      <diagonal/>
    </border>
  </borders>
  <cellStyleXfs count="6">
    <xf numFmtId="0" fontId="0" fillId="0" borderId="0"/>
    <xf numFmtId="0" fontId="8" fillId="0" borderId="0"/>
    <xf numFmtId="0" fontId="9" fillId="0" borderId="0"/>
    <xf numFmtId="43" fontId="10" fillId="0" borderId="0" applyFont="0" applyFill="0" applyBorder="0" applyAlignment="0" applyProtection="0"/>
    <xf numFmtId="164" fontId="10" fillId="0" borderId="0">
      <alignment vertical="center"/>
    </xf>
    <xf numFmtId="165" fontId="14" fillId="0" borderId="0"/>
  </cellStyleXfs>
  <cellXfs count="177">
    <xf numFmtId="0" fontId="0" fillId="0" borderId="0" xfId="0"/>
    <xf numFmtId="0" fontId="3" fillId="2" borderId="0" xfId="0" applyFont="1" applyFill="1"/>
    <xf numFmtId="0" fontId="13" fillId="5" borderId="7" xfId="1" applyFont="1" applyFill="1" applyBorder="1" applyAlignment="1">
      <alignment horizontal="center"/>
    </xf>
    <xf numFmtId="0" fontId="0" fillId="0" borderId="0" xfId="0" applyAlignment="1">
      <alignment horizontal="center"/>
    </xf>
    <xf numFmtId="4" fontId="0" fillId="0" borderId="7" xfId="0" applyNumberFormat="1" applyBorder="1" applyAlignment="1">
      <alignment horizontal="center"/>
    </xf>
    <xf numFmtId="3" fontId="0" fillId="0" borderId="7" xfId="0" applyNumberFormat="1" applyBorder="1" applyAlignment="1">
      <alignment horizontal="center"/>
    </xf>
    <xf numFmtId="37" fontId="0" fillId="0" borderId="7" xfId="3" applyNumberFormat="1" applyFont="1" applyBorder="1" applyAlignment="1">
      <alignment horizontal="center"/>
    </xf>
    <xf numFmtId="37" fontId="0" fillId="0" borderId="7" xfId="3" applyNumberFormat="1" applyFont="1" applyFill="1" applyBorder="1" applyAlignment="1">
      <alignment horizontal="center"/>
    </xf>
    <xf numFmtId="0" fontId="0" fillId="4" borderId="7" xfId="0" applyFill="1" applyBorder="1" applyAlignment="1">
      <alignment horizontal="center"/>
    </xf>
    <xf numFmtId="0" fontId="0" fillId="3" borderId="0" xfId="0" applyFill="1"/>
    <xf numFmtId="0" fontId="3" fillId="2" borderId="0" xfId="0" applyFont="1" applyFill="1" applyAlignment="1">
      <alignment horizontal="center"/>
    </xf>
    <xf numFmtId="49" fontId="15" fillId="5" borderId="7" xfId="5" applyNumberFormat="1" applyFont="1" applyFill="1" applyBorder="1" applyAlignment="1">
      <alignment horizontal="center" vertical="center" wrapText="1"/>
    </xf>
    <xf numFmtId="49" fontId="15" fillId="5" borderId="14" xfId="5" applyNumberFormat="1" applyFont="1" applyFill="1" applyBorder="1" applyAlignment="1">
      <alignment horizontal="center" vertical="center" wrapText="1"/>
    </xf>
    <xf numFmtId="0" fontId="0" fillId="0" borderId="15" xfId="0" applyBorder="1"/>
    <xf numFmtId="49" fontId="15" fillId="5" borderId="1" xfId="5" applyNumberFormat="1" applyFont="1" applyFill="1" applyBorder="1" applyAlignment="1">
      <alignment horizontal="center" vertical="center" wrapText="1"/>
    </xf>
    <xf numFmtId="49" fontId="15" fillId="5" borderId="16" xfId="5" applyNumberFormat="1" applyFont="1" applyFill="1" applyBorder="1" applyAlignment="1">
      <alignment horizontal="center" vertical="center" wrapText="1"/>
    </xf>
    <xf numFmtId="49" fontId="15" fillId="5" borderId="2" xfId="5" applyNumberFormat="1" applyFont="1" applyFill="1" applyBorder="1" applyAlignment="1">
      <alignment horizontal="center" vertical="center" wrapText="1"/>
    </xf>
    <xf numFmtId="0" fontId="0" fillId="0" borderId="19" xfId="0" applyBorder="1"/>
    <xf numFmtId="0" fontId="0" fillId="0" borderId="20" xfId="0" applyBorder="1"/>
    <xf numFmtId="49" fontId="15" fillId="5" borderId="21" xfId="5" applyNumberFormat="1" applyFont="1" applyFill="1" applyBorder="1" applyAlignment="1">
      <alignment horizontal="center" vertical="center" wrapText="1"/>
    </xf>
    <xf numFmtId="49" fontId="15" fillId="5" borderId="3" xfId="5" applyNumberFormat="1" applyFont="1" applyFill="1" applyBorder="1" applyAlignment="1">
      <alignment horizontal="center" vertical="center" wrapText="1"/>
    </xf>
    <xf numFmtId="49" fontId="15" fillId="5" borderId="23" xfId="5" applyNumberFormat="1" applyFont="1" applyFill="1" applyBorder="1" applyAlignment="1">
      <alignment horizontal="center" vertical="center" wrapText="1"/>
    </xf>
    <xf numFmtId="49" fontId="15" fillId="5" borderId="24" xfId="5" applyNumberFormat="1" applyFont="1" applyFill="1" applyBorder="1" applyAlignment="1">
      <alignment horizontal="center" vertical="center" wrapText="1"/>
    </xf>
    <xf numFmtId="49" fontId="15" fillId="5" borderId="25" xfId="5" applyNumberFormat="1" applyFont="1" applyFill="1" applyBorder="1" applyAlignment="1">
      <alignment horizontal="center" vertical="center" wrapText="1"/>
    </xf>
    <xf numFmtId="49" fontId="15" fillId="5" borderId="26" xfId="5" applyNumberFormat="1" applyFont="1" applyFill="1" applyBorder="1" applyAlignment="1">
      <alignment horizontal="center" vertical="center" wrapText="1"/>
    </xf>
    <xf numFmtId="0" fontId="0" fillId="0" borderId="27" xfId="0" applyBorder="1"/>
    <xf numFmtId="0" fontId="0" fillId="0" borderId="17" xfId="0" applyBorder="1"/>
    <xf numFmtId="0" fontId="0" fillId="0" borderId="29" xfId="0" applyBorder="1"/>
    <xf numFmtId="49" fontId="15" fillId="5" borderId="30" xfId="5" applyNumberFormat="1" applyFont="1" applyFill="1" applyBorder="1" applyAlignment="1">
      <alignment horizontal="center" vertical="center" wrapText="1"/>
    </xf>
    <xf numFmtId="49" fontId="15" fillId="5" borderId="31" xfId="5" applyNumberFormat="1" applyFont="1" applyFill="1" applyBorder="1" applyAlignment="1">
      <alignment horizontal="center" vertical="center" wrapText="1"/>
    </xf>
    <xf numFmtId="49" fontId="15" fillId="5" borderId="33" xfId="5" applyNumberFormat="1" applyFont="1" applyFill="1" applyBorder="1" applyAlignment="1">
      <alignment horizontal="center" vertical="center" wrapText="1"/>
    </xf>
    <xf numFmtId="0" fontId="0" fillId="0" borderId="32" xfId="0" applyBorder="1"/>
    <xf numFmtId="0" fontId="0" fillId="0" borderId="2" xfId="0" applyBorder="1" applyAlignment="1">
      <alignment horizontal="center"/>
    </xf>
    <xf numFmtId="0" fontId="0" fillId="0" borderId="34" xfId="0" applyBorder="1" applyAlignment="1">
      <alignment horizontal="center" vertical="center"/>
    </xf>
    <xf numFmtId="0" fontId="0" fillId="0" borderId="2" xfId="0" applyBorder="1" applyAlignment="1">
      <alignment horizontal="center" vertical="center"/>
    </xf>
    <xf numFmtId="0" fontId="0" fillId="5" borderId="0" xfId="0" applyFill="1"/>
    <xf numFmtId="49" fontId="15" fillId="5" borderId="48" xfId="5" applyNumberFormat="1" applyFont="1" applyFill="1" applyBorder="1" applyAlignment="1">
      <alignment horizontal="center" vertical="center" wrapText="1"/>
    </xf>
    <xf numFmtId="49" fontId="15" fillId="5" borderId="28" xfId="5" applyNumberFormat="1" applyFont="1" applyFill="1" applyBorder="1" applyAlignment="1">
      <alignment horizontal="center" vertical="center" wrapText="1"/>
    </xf>
    <xf numFmtId="0" fontId="0" fillId="0" borderId="7" xfId="0" applyBorder="1" applyAlignment="1">
      <alignment horizontal="center"/>
    </xf>
    <xf numFmtId="0" fontId="4" fillId="0" borderId="0" xfId="0" applyFont="1"/>
    <xf numFmtId="0" fontId="2" fillId="0" borderId="54" xfId="0" applyFont="1" applyBorder="1" applyAlignment="1">
      <alignment horizontal="center"/>
    </xf>
    <xf numFmtId="0" fontId="0" fillId="0" borderId="7" xfId="0" applyBorder="1"/>
    <xf numFmtId="0" fontId="2" fillId="6" borderId="7" xfId="0" applyFont="1" applyFill="1" applyBorder="1"/>
    <xf numFmtId="14" fontId="0" fillId="0" borderId="7" xfId="0" applyNumberFormat="1" applyBorder="1"/>
    <xf numFmtId="0" fontId="0" fillId="0" borderId="7" xfId="0" applyBorder="1" applyAlignment="1">
      <alignment wrapText="1"/>
    </xf>
    <xf numFmtId="0" fontId="2" fillId="0" borderId="29" xfId="0" applyFont="1" applyBorder="1" applyAlignment="1">
      <alignment horizontal="center"/>
    </xf>
    <xf numFmtId="0" fontId="0" fillId="0" borderId="0" xfId="0" applyAlignment="1">
      <alignment vertical="center"/>
    </xf>
    <xf numFmtId="1" fontId="0" fillId="0" borderId="7" xfId="0" applyNumberFormat="1" applyBorder="1" applyAlignment="1">
      <alignment horizontal="center"/>
    </xf>
    <xf numFmtId="0" fontId="0" fillId="0" borderId="17" xfId="0" applyBorder="1" applyAlignment="1">
      <alignment horizontal="center"/>
    </xf>
    <xf numFmtId="0" fontId="0" fillId="0" borderId="8" xfId="0" applyBorder="1" applyAlignment="1">
      <alignment horizontal="center"/>
    </xf>
    <xf numFmtId="0" fontId="2" fillId="0" borderId="57" xfId="0" applyFont="1" applyBorder="1" applyAlignment="1">
      <alignment horizontal="center"/>
    </xf>
    <xf numFmtId="0" fontId="0" fillId="0" borderId="50" xfId="0" applyBorder="1" applyAlignment="1">
      <alignment horizontal="center"/>
    </xf>
    <xf numFmtId="0" fontId="0" fillId="0" borderId="34" xfId="0" applyBorder="1" applyAlignment="1">
      <alignment horizontal="center"/>
    </xf>
    <xf numFmtId="49" fontId="15" fillId="5" borderId="50" xfId="5" applyNumberFormat="1" applyFont="1" applyFill="1" applyBorder="1" applyAlignment="1">
      <alignment horizontal="center" vertical="center" wrapText="1"/>
    </xf>
    <xf numFmtId="0" fontId="16" fillId="0" borderId="7" xfId="0" applyFont="1" applyBorder="1" applyAlignment="1">
      <alignment horizontal="center" vertical="center" wrapText="1"/>
    </xf>
    <xf numFmtId="0" fontId="11" fillId="0" borderId="7" xfId="0" applyFont="1" applyBorder="1" applyAlignment="1">
      <alignment horizontal="center"/>
    </xf>
    <xf numFmtId="0" fontId="11" fillId="0" borderId="7" xfId="0" applyFont="1" applyBorder="1" applyAlignment="1">
      <alignment horizontal="center" vertical="center"/>
    </xf>
    <xf numFmtId="0" fontId="3" fillId="0" borderId="0" xfId="0" applyFont="1" applyAlignment="1">
      <alignment horizontal="center"/>
    </xf>
    <xf numFmtId="0" fontId="1" fillId="7" borderId="0" xfId="0" applyFont="1" applyFill="1" applyAlignment="1">
      <alignment horizontal="center" wrapText="1"/>
    </xf>
    <xf numFmtId="0" fontId="1" fillId="7" borderId="0" xfId="0" applyFont="1" applyFill="1" applyAlignment="1">
      <alignment horizontal="center"/>
    </xf>
    <xf numFmtId="49" fontId="1" fillId="7" borderId="0" xfId="0" applyNumberFormat="1" applyFont="1" applyFill="1" applyAlignment="1">
      <alignment horizontal="center"/>
    </xf>
    <xf numFmtId="49" fontId="1" fillId="7" borderId="48" xfId="0" applyNumberFormat="1" applyFont="1" applyFill="1" applyBorder="1" applyAlignment="1">
      <alignment horizontal="center"/>
    </xf>
    <xf numFmtId="49" fontId="1" fillId="7" borderId="50" xfId="0" applyNumberFormat="1" applyFont="1" applyFill="1" applyBorder="1" applyAlignment="1">
      <alignment horizontal="center"/>
    </xf>
    <xf numFmtId="0" fontId="0" fillId="7" borderId="0" xfId="0" applyFill="1"/>
    <xf numFmtId="0" fontId="1" fillId="7" borderId="0" xfId="0" applyFont="1" applyFill="1"/>
    <xf numFmtId="0" fontId="0" fillId="7" borderId="0" xfId="0" applyFill="1" applyAlignment="1">
      <alignment horizontal="center"/>
    </xf>
    <xf numFmtId="0" fontId="3" fillId="7" borderId="0" xfId="0" applyFont="1" applyFill="1"/>
    <xf numFmtId="0" fontId="11" fillId="0" borderId="34" xfId="0" applyFont="1" applyBorder="1" applyAlignment="1">
      <alignment horizontal="center"/>
    </xf>
    <xf numFmtId="0" fontId="0" fillId="0" borderId="7" xfId="0" applyBorder="1" applyAlignment="1">
      <alignment horizontal="center" vertical="center"/>
    </xf>
    <xf numFmtId="0" fontId="11" fillId="0" borderId="7" xfId="0" applyFont="1" applyBorder="1" applyAlignment="1">
      <alignment horizontal="center" vertical="center" wrapText="1"/>
    </xf>
    <xf numFmtId="0" fontId="0" fillId="0" borderId="60" xfId="0" applyBorder="1"/>
    <xf numFmtId="0" fontId="0" fillId="0" borderId="61" xfId="0" applyBorder="1"/>
    <xf numFmtId="0" fontId="12" fillId="0" borderId="7" xfId="0" applyFont="1" applyBorder="1" applyAlignment="1">
      <alignment horizontal="center" vertical="center"/>
    </xf>
    <xf numFmtId="0" fontId="0" fillId="0" borderId="7" xfId="0" applyBorder="1" applyAlignment="1" applyProtection="1">
      <alignment horizontal="center" vertical="center"/>
      <protection hidden="1"/>
    </xf>
    <xf numFmtId="166" fontId="0" fillId="0" borderId="7" xfId="0" applyNumberFormat="1" applyBorder="1" applyAlignment="1" applyProtection="1">
      <alignment horizontal="center" vertical="center"/>
      <protection hidden="1"/>
    </xf>
    <xf numFmtId="0" fontId="11" fillId="0" borderId="37" xfId="0" applyFont="1" applyBorder="1" applyAlignment="1">
      <alignment horizontal="center"/>
    </xf>
    <xf numFmtId="0" fontId="11" fillId="0" borderId="13" xfId="0" applyFont="1" applyBorder="1" applyAlignment="1">
      <alignment horizontal="center"/>
    </xf>
    <xf numFmtId="0" fontId="11" fillId="0" borderId="48" xfId="0" applyFont="1" applyBorder="1" applyAlignment="1">
      <alignment horizontal="center"/>
    </xf>
    <xf numFmtId="0" fontId="3" fillId="7" borderId="0" xfId="0" applyFont="1" applyFill="1" applyAlignment="1">
      <alignment horizontal="center"/>
    </xf>
    <xf numFmtId="0" fontId="3" fillId="7" borderId="35" xfId="0" applyFont="1" applyFill="1" applyBorder="1" applyAlignment="1">
      <alignment horizontal="center"/>
    </xf>
    <xf numFmtId="0" fontId="3" fillId="7" borderId="36" xfId="0" applyFont="1" applyFill="1" applyBorder="1" applyAlignment="1">
      <alignment horizontal="center"/>
    </xf>
    <xf numFmtId="0" fontId="3" fillId="7" borderId="14" xfId="0" applyFont="1" applyFill="1" applyBorder="1" applyAlignment="1">
      <alignment horizontal="center"/>
    </xf>
    <xf numFmtId="0" fontId="3" fillId="8" borderId="35" xfId="0" applyFont="1" applyFill="1" applyBorder="1" applyAlignment="1">
      <alignment horizontal="center"/>
    </xf>
    <xf numFmtId="0" fontId="3" fillId="8" borderId="36" xfId="0" applyFont="1" applyFill="1" applyBorder="1" applyAlignment="1">
      <alignment horizontal="center"/>
    </xf>
    <xf numFmtId="0" fontId="3" fillId="8" borderId="13" xfId="0" applyFont="1" applyFill="1" applyBorder="1" applyAlignment="1">
      <alignment horizontal="center"/>
    </xf>
    <xf numFmtId="0" fontId="3" fillId="8" borderId="48" xfId="0" applyFont="1" applyFill="1" applyBorder="1" applyAlignment="1">
      <alignment horizontal="center"/>
    </xf>
    <xf numFmtId="0" fontId="3" fillId="8" borderId="14" xfId="0" applyFont="1" applyFill="1" applyBorder="1" applyAlignment="1">
      <alignment horizontal="center"/>
    </xf>
    <xf numFmtId="0" fontId="1" fillId="8" borderId="35" xfId="0" applyFont="1" applyFill="1" applyBorder="1" applyAlignment="1">
      <alignment horizontal="center"/>
    </xf>
    <xf numFmtId="0" fontId="1" fillId="7" borderId="0" xfId="0" applyFont="1" applyFill="1" applyAlignment="1">
      <alignment horizontal="center" wrapText="1"/>
    </xf>
    <xf numFmtId="0" fontId="1" fillId="7" borderId="0" xfId="0" applyFont="1" applyFill="1" applyAlignment="1">
      <alignment horizontal="center"/>
    </xf>
    <xf numFmtId="4" fontId="3" fillId="8" borderId="35" xfId="0" applyNumberFormat="1" applyFont="1" applyFill="1" applyBorder="1" applyAlignment="1">
      <alignment horizontal="center"/>
    </xf>
    <xf numFmtId="4" fontId="3" fillId="8" borderId="36" xfId="0" applyNumberFormat="1" applyFont="1" applyFill="1" applyBorder="1" applyAlignment="1">
      <alignment horizontal="center"/>
    </xf>
    <xf numFmtId="4" fontId="3" fillId="8" borderId="14" xfId="0" applyNumberFormat="1" applyFont="1" applyFill="1" applyBorder="1" applyAlignment="1">
      <alignment horizontal="center"/>
    </xf>
    <xf numFmtId="0" fontId="0" fillId="0" borderId="9" xfId="0" applyBorder="1" applyAlignment="1">
      <alignment horizontal="center"/>
    </xf>
    <xf numFmtId="0" fontId="0" fillId="0" borderId="0" xfId="0" applyAlignment="1">
      <alignment horizontal="center"/>
    </xf>
    <xf numFmtId="0" fontId="0" fillId="0" borderId="10" xfId="0" applyBorder="1" applyAlignment="1">
      <alignment horizontal="center"/>
    </xf>
    <xf numFmtId="0" fontId="0" fillId="0" borderId="38" xfId="0" applyBorder="1" applyAlignment="1">
      <alignment horizontal="center"/>
    </xf>
    <xf numFmtId="0" fontId="0" fillId="0" borderId="8" xfId="0" applyBorder="1" applyAlignment="1">
      <alignment horizontal="center"/>
    </xf>
    <xf numFmtId="0" fontId="0" fillId="0" borderId="3" xfId="0" applyBorder="1" applyAlignment="1">
      <alignment horizontal="center"/>
    </xf>
    <xf numFmtId="0" fontId="4" fillId="0" borderId="0" xfId="0" applyFont="1" applyAlignment="1">
      <alignment horizontal="center"/>
    </xf>
    <xf numFmtId="0" fontId="3" fillId="8" borderId="38" xfId="0" applyFont="1" applyFill="1" applyBorder="1" applyAlignment="1">
      <alignment horizontal="center"/>
    </xf>
    <xf numFmtId="0" fontId="3" fillId="8" borderId="8" xfId="0" applyFont="1" applyFill="1" applyBorder="1" applyAlignment="1">
      <alignment horizontal="center"/>
    </xf>
    <xf numFmtId="0" fontId="3" fillId="8" borderId="3" xfId="0" applyFont="1" applyFill="1" applyBorder="1" applyAlignment="1">
      <alignment horizontal="center"/>
    </xf>
    <xf numFmtId="0" fontId="1" fillId="7" borderId="35" xfId="0" applyFont="1" applyFill="1" applyBorder="1" applyAlignment="1">
      <alignment horizontal="center"/>
    </xf>
    <xf numFmtId="0" fontId="1" fillId="7" borderId="36" xfId="0" applyFont="1" applyFill="1" applyBorder="1" applyAlignment="1">
      <alignment horizontal="center"/>
    </xf>
    <xf numFmtId="0" fontId="1" fillId="7" borderId="14" xfId="0" applyFont="1" applyFill="1"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0" fillId="0" borderId="14" xfId="0" applyBorder="1" applyAlignment="1">
      <alignment horizontal="center"/>
    </xf>
    <xf numFmtId="0" fontId="1" fillId="2" borderId="52" xfId="0" applyFont="1" applyFill="1" applyBorder="1" applyAlignment="1">
      <alignment horizontal="center"/>
    </xf>
    <xf numFmtId="0" fontId="1" fillId="2" borderId="8" xfId="0" applyFont="1" applyFill="1" applyBorder="1" applyAlignment="1">
      <alignment horizontal="center"/>
    </xf>
    <xf numFmtId="0" fontId="0" fillId="0" borderId="35" xfId="0" applyBorder="1" applyAlignment="1">
      <alignment horizontal="center" wrapText="1"/>
    </xf>
    <xf numFmtId="0" fontId="0" fillId="0" borderId="36" xfId="0" applyBorder="1" applyAlignment="1">
      <alignment horizontal="center" wrapText="1"/>
    </xf>
    <xf numFmtId="0" fontId="0" fillId="0" borderId="14" xfId="0" applyBorder="1" applyAlignment="1">
      <alignment horizontal="center" wrapText="1"/>
    </xf>
    <xf numFmtId="49" fontId="17" fillId="5" borderId="7" xfId="5" applyNumberFormat="1" applyFont="1" applyFill="1" applyBorder="1" applyAlignment="1">
      <alignment horizontal="center" vertical="center" wrapText="1"/>
    </xf>
    <xf numFmtId="0" fontId="4" fillId="0" borderId="0" xfId="0" applyFont="1"/>
    <xf numFmtId="0" fontId="0" fillId="0" borderId="59" xfId="0" applyBorder="1" applyAlignment="1">
      <alignment horizontal="center" vertical="center" textRotation="90" wrapText="1"/>
    </xf>
    <xf numFmtId="0" fontId="0" fillId="0" borderId="57" xfId="0" applyBorder="1" applyAlignment="1">
      <alignment horizontal="center" vertical="center" textRotation="90"/>
    </xf>
    <xf numFmtId="0" fontId="0" fillId="0" borderId="58" xfId="0" applyBorder="1" applyAlignment="1">
      <alignment horizontal="center" vertical="center" textRotation="90"/>
    </xf>
    <xf numFmtId="49" fontId="15" fillId="5" borderId="36" xfId="5" applyNumberFormat="1" applyFont="1" applyFill="1" applyBorder="1" applyAlignment="1">
      <alignment horizontal="center" vertical="center" wrapText="1"/>
    </xf>
    <xf numFmtId="49" fontId="15" fillId="5" borderId="47" xfId="5" applyNumberFormat="1" applyFont="1" applyFill="1" applyBorder="1" applyAlignment="1">
      <alignment horizontal="center" vertical="center" wrapText="1"/>
    </xf>
    <xf numFmtId="0" fontId="0" fillId="0" borderId="59" xfId="0" applyBorder="1" applyAlignment="1">
      <alignment horizontal="center" vertical="center" textRotation="90"/>
    </xf>
    <xf numFmtId="0" fontId="3" fillId="7" borderId="5" xfId="0" applyFont="1" applyFill="1" applyBorder="1" applyAlignment="1">
      <alignment horizontal="center"/>
    </xf>
    <xf numFmtId="49" fontId="15" fillId="5" borderId="16" xfId="5" applyNumberFormat="1" applyFont="1" applyFill="1" applyBorder="1" applyAlignment="1">
      <alignment horizontal="center" vertical="center" wrapText="1"/>
    </xf>
    <xf numFmtId="49" fontId="15" fillId="5" borderId="22" xfId="5" applyNumberFormat="1" applyFont="1" applyFill="1" applyBorder="1" applyAlignment="1">
      <alignment horizontal="center" vertical="center" wrapText="1"/>
    </xf>
    <xf numFmtId="0" fontId="0" fillId="0" borderId="57" xfId="0" applyBorder="1" applyAlignment="1">
      <alignment horizontal="center" vertical="center" textRotation="90" wrapText="1"/>
    </xf>
    <xf numFmtId="0" fontId="0" fillId="0" borderId="58" xfId="0" applyBorder="1" applyAlignment="1">
      <alignment horizontal="center" vertical="center" textRotation="90" wrapText="1"/>
    </xf>
    <xf numFmtId="0" fontId="0" fillId="0" borderId="27" xfId="0" applyBorder="1" applyAlignment="1">
      <alignment horizontal="center" vertical="center" textRotation="90" wrapText="1"/>
    </xf>
    <xf numFmtId="0" fontId="0" fillId="0" borderId="19" xfId="0" applyBorder="1" applyAlignment="1">
      <alignment horizontal="center" vertical="center" textRotation="90"/>
    </xf>
    <xf numFmtId="0" fontId="0" fillId="0" borderId="20" xfId="0" applyBorder="1" applyAlignment="1">
      <alignment horizontal="center" vertical="center" textRotation="90"/>
    </xf>
    <xf numFmtId="49" fontId="15" fillId="5" borderId="41" xfId="5" applyNumberFormat="1" applyFont="1" applyFill="1" applyBorder="1" applyAlignment="1">
      <alignment horizontal="center" vertical="center" wrapText="1"/>
    </xf>
    <xf numFmtId="49" fontId="15" fillId="5" borderId="46" xfId="5" applyNumberFormat="1" applyFont="1" applyFill="1" applyBorder="1" applyAlignment="1">
      <alignment horizontal="center" vertical="center" wrapText="1"/>
    </xf>
    <xf numFmtId="49" fontId="15" fillId="5" borderId="45" xfId="5" applyNumberFormat="1" applyFont="1" applyFill="1" applyBorder="1" applyAlignment="1">
      <alignment horizontal="center" vertical="center" wrapText="1"/>
    </xf>
    <xf numFmtId="0" fontId="3" fillId="7" borderId="6" xfId="0" applyFont="1" applyFill="1" applyBorder="1" applyAlignment="1">
      <alignment horizontal="center"/>
    </xf>
    <xf numFmtId="0" fontId="0" fillId="0" borderId="27" xfId="0" applyBorder="1" applyAlignment="1">
      <alignment horizontal="center" vertical="center" textRotation="90"/>
    </xf>
    <xf numFmtId="0" fontId="0" fillId="0" borderId="60" xfId="0" applyBorder="1" applyAlignment="1">
      <alignment horizontal="center" vertical="center" textRotation="90"/>
    </xf>
    <xf numFmtId="0" fontId="0" fillId="0" borderId="2" xfId="0" applyBorder="1" applyAlignment="1">
      <alignment horizontal="center"/>
    </xf>
    <xf numFmtId="0" fontId="3" fillId="8" borderId="38" xfId="0" applyFont="1" applyFill="1" applyBorder="1" applyAlignment="1">
      <alignment horizontal="center" wrapText="1"/>
    </xf>
    <xf numFmtId="0" fontId="3" fillId="8" borderId="36" xfId="0" applyFont="1" applyFill="1" applyBorder="1" applyAlignment="1">
      <alignment horizontal="center" wrapText="1"/>
    </xf>
    <xf numFmtId="0" fontId="3" fillId="8" borderId="14" xfId="0" applyFont="1" applyFill="1" applyBorder="1" applyAlignment="1">
      <alignment horizontal="center" wrapText="1"/>
    </xf>
    <xf numFmtId="0" fontId="0" fillId="0" borderId="9" xfId="0" applyBorder="1" applyAlignment="1">
      <alignment horizontal="center" vertical="center"/>
    </xf>
    <xf numFmtId="0" fontId="0" fillId="0" borderId="10" xfId="0" applyBorder="1" applyAlignment="1">
      <alignment horizontal="center" vertical="center"/>
    </xf>
    <xf numFmtId="0" fontId="0" fillId="0" borderId="38" xfId="0" applyBorder="1" applyAlignment="1">
      <alignment horizontal="center" vertical="center"/>
    </xf>
    <xf numFmtId="0" fontId="0" fillId="0" borderId="3" xfId="0" applyBorder="1" applyAlignment="1">
      <alignment horizontal="center" vertical="center"/>
    </xf>
    <xf numFmtId="0" fontId="2" fillId="0" borderId="39" xfId="0" applyFont="1" applyBorder="1" applyAlignment="1">
      <alignment horizontal="center"/>
    </xf>
    <xf numFmtId="0" fontId="2" fillId="0" borderId="49" xfId="0" applyFont="1" applyBorder="1" applyAlignment="1">
      <alignment horizontal="center"/>
    </xf>
    <xf numFmtId="0" fontId="2" fillId="0" borderId="40" xfId="0" applyFont="1" applyBorder="1" applyAlignment="1">
      <alignment horizontal="center"/>
    </xf>
    <xf numFmtId="0" fontId="0" fillId="0" borderId="4" xfId="0" applyBorder="1" applyAlignment="1">
      <alignment horizontal="center"/>
    </xf>
    <xf numFmtId="0" fontId="0" fillId="0" borderId="43" xfId="0" applyBorder="1" applyAlignment="1">
      <alignment horizontal="center"/>
    </xf>
    <xf numFmtId="0" fontId="2" fillId="0" borderId="56" xfId="0" applyFont="1" applyBorder="1" applyAlignment="1">
      <alignment horizontal="center"/>
    </xf>
    <xf numFmtId="0" fontId="0" fillId="0" borderId="55" xfId="0" applyBorder="1" applyAlignment="1">
      <alignment horizontal="center" vertical="center"/>
    </xf>
    <xf numFmtId="0" fontId="0" fillId="0" borderId="17" xfId="0" applyBorder="1" applyAlignment="1">
      <alignment horizontal="center" vertical="center"/>
    </xf>
    <xf numFmtId="0" fontId="0" fillId="0" borderId="11" xfId="0" applyBorder="1" applyAlignment="1">
      <alignment horizontal="center" vertical="center"/>
    </xf>
    <xf numFmtId="0" fontId="0" fillId="0" borderId="0" xfId="0" applyAlignment="1">
      <alignment horizontal="center" vertical="center"/>
    </xf>
    <xf numFmtId="0" fontId="0" fillId="0" borderId="12" xfId="0" applyBorder="1" applyAlignment="1">
      <alignment horizontal="center" vertical="center"/>
    </xf>
    <xf numFmtId="0" fontId="0" fillId="0" borderId="8" xfId="0" applyBorder="1" applyAlignment="1">
      <alignment horizontal="center" vertical="center"/>
    </xf>
    <xf numFmtId="0" fontId="2" fillId="0" borderId="18" xfId="0" applyFont="1" applyBorder="1" applyAlignment="1">
      <alignment horizontal="center"/>
    </xf>
    <xf numFmtId="0" fontId="3" fillId="8" borderId="0" xfId="0" applyFont="1" applyFill="1" applyAlignment="1">
      <alignment horizontal="center"/>
    </xf>
    <xf numFmtId="0" fontId="1" fillId="7" borderId="37" xfId="0" applyFont="1" applyFill="1" applyBorder="1" applyAlignment="1">
      <alignment horizontal="center" wrapText="1"/>
    </xf>
    <xf numFmtId="0" fontId="1" fillId="7" borderId="13" xfId="0" applyFont="1" applyFill="1" applyBorder="1" applyAlignment="1">
      <alignment horizontal="center"/>
    </xf>
    <xf numFmtId="0" fontId="1" fillId="7" borderId="48" xfId="0" applyFont="1" applyFill="1" applyBorder="1" applyAlignment="1">
      <alignment horizontal="center"/>
    </xf>
    <xf numFmtId="0" fontId="1" fillId="7" borderId="9" xfId="0" applyFont="1" applyFill="1" applyBorder="1" applyAlignment="1">
      <alignment horizontal="center" wrapText="1"/>
    </xf>
    <xf numFmtId="0" fontId="5" fillId="0" borderId="0" xfId="0" applyFont="1" applyAlignment="1">
      <alignment horizontal="center"/>
    </xf>
    <xf numFmtId="0" fontId="0" fillId="0" borderId="42" xfId="0" applyBorder="1" applyAlignment="1">
      <alignment horizontal="center"/>
    </xf>
    <xf numFmtId="0" fontId="0" fillId="0" borderId="17" xfId="0" applyBorder="1" applyAlignment="1">
      <alignment horizontal="center"/>
    </xf>
    <xf numFmtId="0" fontId="0" fillId="0" borderId="44" xfId="0" applyBorder="1" applyAlignment="1">
      <alignment horizontal="center"/>
    </xf>
    <xf numFmtId="4" fontId="3" fillId="8" borderId="13" xfId="0" applyNumberFormat="1" applyFont="1" applyFill="1" applyBorder="1" applyAlignment="1">
      <alignment horizontal="center"/>
    </xf>
    <xf numFmtId="0" fontId="3" fillId="7" borderId="51" xfId="0" applyFont="1" applyFill="1" applyBorder="1" applyAlignment="1">
      <alignment horizontal="center"/>
    </xf>
    <xf numFmtId="0" fontId="3" fillId="7" borderId="49" xfId="0" applyFont="1" applyFill="1" applyBorder="1" applyAlignment="1">
      <alignment horizontal="center"/>
    </xf>
    <xf numFmtId="0" fontId="3" fillId="7" borderId="53" xfId="0" applyFont="1" applyFill="1" applyBorder="1" applyAlignment="1">
      <alignment horizontal="center"/>
    </xf>
    <xf numFmtId="0" fontId="3" fillId="7" borderId="29" xfId="0" applyFont="1" applyFill="1" applyBorder="1" applyAlignment="1">
      <alignment horizontal="center"/>
    </xf>
    <xf numFmtId="0" fontId="3" fillId="7" borderId="15" xfId="0" applyFont="1" applyFill="1" applyBorder="1" applyAlignment="1">
      <alignment horizontal="center"/>
    </xf>
    <xf numFmtId="0" fontId="3" fillId="7" borderId="20" xfId="0" applyFont="1" applyFill="1" applyBorder="1" applyAlignment="1">
      <alignment horizontal="center"/>
    </xf>
    <xf numFmtId="0" fontId="0" fillId="0" borderId="42" xfId="0" applyBorder="1" applyAlignment="1">
      <alignment horizontal="center" vertical="center"/>
    </xf>
    <xf numFmtId="0" fontId="0" fillId="0" borderId="44" xfId="0" applyBorder="1" applyAlignment="1">
      <alignment horizontal="center" vertical="center"/>
    </xf>
    <xf numFmtId="0" fontId="1" fillId="7" borderId="0" xfId="0" applyFont="1" applyFill="1" applyAlignment="1">
      <alignment horizontal="center" vertical="center"/>
    </xf>
    <xf numFmtId="0" fontId="1" fillId="7" borderId="8" xfId="0" applyFont="1" applyFill="1" applyBorder="1" applyAlignment="1">
      <alignment horizontal="center" vertical="center"/>
    </xf>
  </cellXfs>
  <cellStyles count="6">
    <cellStyle name="Comma" xfId="3" builtinId="3"/>
    <cellStyle name="Normal" xfId="0" builtinId="0"/>
    <cellStyle name="Normal 2 2" xfId="2" xr:uid="{1E1AEE16-039F-440E-B8AB-F07FBA647EB5}"/>
    <cellStyle name="Normal 5" xfId="1" xr:uid="{BE8FF755-DB03-434F-B5C3-014BF9065FE2}"/>
    <cellStyle name="常规 15 6" xfId="5" xr:uid="{5645885D-D27E-47C9-B9E3-24685B154E4F}"/>
    <cellStyle name="常规_Sheet1" xfId="4" xr:uid="{9AB2BBEC-5B46-4738-B070-AF1C05ADF022}"/>
  </cellStyles>
  <dxfs count="0"/>
  <tableStyles count="0" defaultTableStyle="TableStyleMedium2" defaultPivotStyle="PivotStyleLight16"/>
  <colors>
    <mruColors>
      <color rgb="FF53565A"/>
      <color rgb="FF00285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emf"/><Relationship Id="rId1" Type="http://schemas.openxmlformats.org/officeDocument/2006/relationships/image" Target="../media/image2.jpeg"/><Relationship Id="rId6" Type="http://schemas.openxmlformats.org/officeDocument/2006/relationships/image" Target="../media/image7.png"/><Relationship Id="rId5" Type="http://schemas.openxmlformats.org/officeDocument/2006/relationships/image" Target="../media/image6.png"/><Relationship Id="rId10" Type="http://schemas.openxmlformats.org/officeDocument/2006/relationships/image" Target="../media/image11.jpeg"/><Relationship Id="rId4" Type="http://schemas.openxmlformats.org/officeDocument/2006/relationships/image" Target="../media/image5.png"/><Relationship Id="rId9" Type="http://schemas.openxmlformats.org/officeDocument/2006/relationships/image" Target="../media/image10.png"/></Relationships>
</file>

<file path=xl/drawings/_rels/drawing3.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editAs="oneCell">
    <xdr:from>
      <xdr:col>0</xdr:col>
      <xdr:colOff>107157</xdr:colOff>
      <xdr:row>0</xdr:row>
      <xdr:rowOff>47625</xdr:rowOff>
    </xdr:from>
    <xdr:to>
      <xdr:col>0</xdr:col>
      <xdr:colOff>1067064</xdr:colOff>
      <xdr:row>0</xdr:row>
      <xdr:rowOff>363248</xdr:rowOff>
    </xdr:to>
    <xdr:pic>
      <xdr:nvPicPr>
        <xdr:cNvPr id="2" name="Picture 1">
          <a:extLst>
            <a:ext uri="{FF2B5EF4-FFF2-40B4-BE49-F238E27FC236}">
              <a16:creationId xmlns:a16="http://schemas.microsoft.com/office/drawing/2014/main" id="{D951D37E-FE69-4CA9-8CDC-22122A85B3D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3215" b="22619"/>
        <a:stretch/>
      </xdr:blipFill>
      <xdr:spPr>
        <a:xfrm>
          <a:off x="107157" y="47625"/>
          <a:ext cx="959907" cy="3156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190500</xdr:colOff>
      <xdr:row>20</xdr:row>
      <xdr:rowOff>9641</xdr:rowOff>
    </xdr:from>
    <xdr:to>
      <xdr:col>13</xdr:col>
      <xdr:colOff>73025</xdr:colOff>
      <xdr:row>25</xdr:row>
      <xdr:rowOff>104522</xdr:rowOff>
    </xdr:to>
    <xdr:pic>
      <xdr:nvPicPr>
        <xdr:cNvPr id="17" name="Picture 16">
          <a:extLst>
            <a:ext uri="{FF2B5EF4-FFF2-40B4-BE49-F238E27FC236}">
              <a16:creationId xmlns:a16="http://schemas.microsoft.com/office/drawing/2014/main" id="{A0239FE1-8112-C66B-FC8C-7D42DAE7244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01075" y="4438766"/>
          <a:ext cx="2720975" cy="104420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0</xdr:colOff>
          <xdr:row>31</xdr:row>
          <xdr:rowOff>103396</xdr:rowOff>
        </xdr:from>
        <xdr:to>
          <xdr:col>19</xdr:col>
          <xdr:colOff>6350</xdr:colOff>
          <xdr:row>47</xdr:row>
          <xdr:rowOff>30615</xdr:rowOff>
        </xdr:to>
        <xdr:pic>
          <xdr:nvPicPr>
            <xdr:cNvPr id="5" name="Picture 4">
              <a:extLst>
                <a:ext uri="{FF2B5EF4-FFF2-40B4-BE49-F238E27FC236}">
                  <a16:creationId xmlns:a16="http://schemas.microsoft.com/office/drawing/2014/main" id="{79AC7ADE-BA51-1C47-2B6B-6888153BA367}"/>
                </a:ext>
              </a:extLst>
            </xdr:cNvPr>
            <xdr:cNvPicPr>
              <a:picLocks noChangeAspect="1" noChangeArrowheads="1"/>
              <a:extLst>
                <a:ext uri="{84589F7E-364E-4C9E-8A38-B11213B215E9}">
                  <a14:cameraTool cellRange="'Multi-Zone IDU Pairings'!$A$15:$U$25" spid="_x0000_s8610"/>
                </a:ext>
              </a:extLst>
            </xdr:cNvPicPr>
          </xdr:nvPicPr>
          <xdr:blipFill>
            <a:blip xmlns:r="http://schemas.openxmlformats.org/officeDocument/2006/relationships" r:embed="rId2"/>
            <a:srcRect/>
            <a:stretch>
              <a:fillRect/>
            </a:stretch>
          </xdr:blipFill>
          <xdr:spPr bwMode="auto">
            <a:xfrm>
              <a:off x="0" y="6628021"/>
              <a:ext cx="16821150" cy="2978394"/>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15</xdr:col>
      <xdr:colOff>152400</xdr:colOff>
      <xdr:row>20</xdr:row>
      <xdr:rowOff>77261</xdr:rowOff>
    </xdr:from>
    <xdr:to>
      <xdr:col>17</xdr:col>
      <xdr:colOff>139700</xdr:colOff>
      <xdr:row>27</xdr:row>
      <xdr:rowOff>149983</xdr:rowOff>
    </xdr:to>
    <xdr:pic>
      <xdr:nvPicPr>
        <xdr:cNvPr id="9" name="Picture 8">
          <a:extLst>
            <a:ext uri="{FF2B5EF4-FFF2-40B4-BE49-F238E27FC236}">
              <a16:creationId xmlns:a16="http://schemas.microsoft.com/office/drawing/2014/main" id="{B30A9389-881D-829B-850D-8ADC22B223C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8661" r="19367" b="2998"/>
        <a:stretch/>
      </xdr:blipFill>
      <xdr:spPr>
        <a:xfrm>
          <a:off x="13096875" y="4506386"/>
          <a:ext cx="1590675" cy="1406222"/>
        </a:xfrm>
        <a:prstGeom prst="rect">
          <a:avLst/>
        </a:prstGeom>
      </xdr:spPr>
    </xdr:pic>
    <xdr:clientData/>
  </xdr:twoCellAnchor>
  <xdr:twoCellAnchor editAs="oneCell">
    <xdr:from>
      <xdr:col>2</xdr:col>
      <xdr:colOff>409575</xdr:colOff>
      <xdr:row>23</xdr:row>
      <xdr:rowOff>161924</xdr:rowOff>
    </xdr:from>
    <xdr:to>
      <xdr:col>6</xdr:col>
      <xdr:colOff>449263</xdr:colOff>
      <xdr:row>33</xdr:row>
      <xdr:rowOff>3174</xdr:rowOff>
    </xdr:to>
    <xdr:pic>
      <xdr:nvPicPr>
        <xdr:cNvPr id="11" name="Picture 10">
          <a:extLst>
            <a:ext uri="{FF2B5EF4-FFF2-40B4-BE49-F238E27FC236}">
              <a16:creationId xmlns:a16="http://schemas.microsoft.com/office/drawing/2014/main" id="{56DBDAA7-759D-1745-EEFC-03DEEA4916B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324100" y="5162549"/>
          <a:ext cx="2595563" cy="1730375"/>
        </a:xfrm>
        <a:prstGeom prst="rect">
          <a:avLst/>
        </a:prstGeom>
      </xdr:spPr>
    </xdr:pic>
    <xdr:clientData/>
  </xdr:twoCellAnchor>
  <xdr:twoCellAnchor editAs="oneCell">
    <xdr:from>
      <xdr:col>7</xdr:col>
      <xdr:colOff>838200</xdr:colOff>
      <xdr:row>23</xdr:row>
      <xdr:rowOff>114300</xdr:rowOff>
    </xdr:from>
    <xdr:to>
      <xdr:col>11</xdr:col>
      <xdr:colOff>511522</xdr:colOff>
      <xdr:row>34</xdr:row>
      <xdr:rowOff>145272</xdr:rowOff>
    </xdr:to>
    <xdr:pic>
      <xdr:nvPicPr>
        <xdr:cNvPr id="13" name="Picture 12">
          <a:extLst>
            <a:ext uri="{FF2B5EF4-FFF2-40B4-BE49-F238E27FC236}">
              <a16:creationId xmlns:a16="http://schemas.microsoft.com/office/drawing/2014/main" id="{6459D38A-0C3F-D95D-15D3-38E3356B91E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096000" y="5114925"/>
          <a:ext cx="3778597" cy="2129647"/>
        </a:xfrm>
        <a:prstGeom prst="rect">
          <a:avLst/>
        </a:prstGeom>
      </xdr:spPr>
    </xdr:pic>
    <xdr:clientData/>
  </xdr:twoCellAnchor>
  <xdr:twoCellAnchor editAs="oneCell">
    <xdr:from>
      <xdr:col>5</xdr:col>
      <xdr:colOff>361950</xdr:colOff>
      <xdr:row>21</xdr:row>
      <xdr:rowOff>19050</xdr:rowOff>
    </xdr:from>
    <xdr:to>
      <xdr:col>8</xdr:col>
      <xdr:colOff>854075</xdr:colOff>
      <xdr:row>25</xdr:row>
      <xdr:rowOff>114300</xdr:rowOff>
    </xdr:to>
    <xdr:pic>
      <xdr:nvPicPr>
        <xdr:cNvPr id="15" name="Picture 14">
          <a:extLst>
            <a:ext uri="{FF2B5EF4-FFF2-40B4-BE49-F238E27FC236}">
              <a16:creationId xmlns:a16="http://schemas.microsoft.com/office/drawing/2014/main" id="{B678B71B-E5F7-048F-4C5B-4F58EF13DF25}"/>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3961" t="25248" r="6601" b="30198"/>
        <a:stretch/>
      </xdr:blipFill>
      <xdr:spPr>
        <a:xfrm>
          <a:off x="4419600" y="4638675"/>
          <a:ext cx="2587625" cy="857250"/>
        </a:xfrm>
        <a:prstGeom prst="rect">
          <a:avLst/>
        </a:prstGeom>
      </xdr:spPr>
    </xdr:pic>
    <xdr:clientData/>
  </xdr:twoCellAnchor>
  <xdr:twoCellAnchor editAs="oneCell">
    <xdr:from>
      <xdr:col>12</xdr:col>
      <xdr:colOff>609600</xdr:colOff>
      <xdr:row>23</xdr:row>
      <xdr:rowOff>171450</xdr:rowOff>
    </xdr:from>
    <xdr:to>
      <xdr:col>15</xdr:col>
      <xdr:colOff>182561</xdr:colOff>
      <xdr:row>31</xdr:row>
      <xdr:rowOff>126999</xdr:rowOff>
    </xdr:to>
    <xdr:pic>
      <xdr:nvPicPr>
        <xdr:cNvPr id="19" name="Picture 18">
          <a:extLst>
            <a:ext uri="{FF2B5EF4-FFF2-40B4-BE49-F238E27FC236}">
              <a16:creationId xmlns:a16="http://schemas.microsoft.com/office/drawing/2014/main" id="{A28609A5-AF04-E98D-038C-35ED849C5CB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0915650" y="5172075"/>
          <a:ext cx="2214561" cy="1482724"/>
        </a:xfrm>
        <a:prstGeom prst="rect">
          <a:avLst/>
        </a:prstGeom>
      </xdr:spPr>
    </xdr:pic>
    <xdr:clientData/>
  </xdr:twoCellAnchor>
  <xdr:twoCellAnchor editAs="oneCell">
    <xdr:from>
      <xdr:col>0</xdr:col>
      <xdr:colOff>66675</xdr:colOff>
      <xdr:row>21</xdr:row>
      <xdr:rowOff>98780</xdr:rowOff>
    </xdr:from>
    <xdr:to>
      <xdr:col>2</xdr:col>
      <xdr:colOff>457652</xdr:colOff>
      <xdr:row>26</xdr:row>
      <xdr:rowOff>149420</xdr:rowOff>
    </xdr:to>
    <xdr:pic>
      <xdr:nvPicPr>
        <xdr:cNvPr id="3" name="Picture 2">
          <a:extLst>
            <a:ext uri="{FF2B5EF4-FFF2-40B4-BE49-F238E27FC236}">
              <a16:creationId xmlns:a16="http://schemas.microsoft.com/office/drawing/2014/main" id="{4AF500D2-762F-5612-05F3-B4A19344BB3B}"/>
            </a:ext>
          </a:extLst>
        </xdr:cNvPr>
        <xdr:cNvPicPr>
          <a:picLocks noChangeAspect="1"/>
        </xdr:cNvPicPr>
      </xdr:nvPicPr>
      <xdr:blipFill>
        <a:blip xmlns:r="http://schemas.openxmlformats.org/officeDocument/2006/relationships" r:embed="rId8"/>
        <a:stretch>
          <a:fillRect/>
        </a:stretch>
      </xdr:blipFill>
      <xdr:spPr>
        <a:xfrm>
          <a:off x="66675" y="4337405"/>
          <a:ext cx="2305502" cy="996790"/>
        </a:xfrm>
        <a:prstGeom prst="rect">
          <a:avLst/>
        </a:prstGeom>
      </xdr:spPr>
    </xdr:pic>
    <xdr:clientData/>
  </xdr:twoCellAnchor>
  <xdr:twoCellAnchor editAs="oneCell">
    <xdr:from>
      <xdr:col>17</xdr:col>
      <xdr:colOff>285750</xdr:colOff>
      <xdr:row>20</xdr:row>
      <xdr:rowOff>114301</xdr:rowOff>
    </xdr:from>
    <xdr:to>
      <xdr:col>19</xdr:col>
      <xdr:colOff>21257</xdr:colOff>
      <xdr:row>31</xdr:row>
      <xdr:rowOff>25400</xdr:rowOff>
    </xdr:to>
    <xdr:pic>
      <xdr:nvPicPr>
        <xdr:cNvPr id="7" name="Picture 6">
          <a:extLst>
            <a:ext uri="{FF2B5EF4-FFF2-40B4-BE49-F238E27FC236}">
              <a16:creationId xmlns:a16="http://schemas.microsoft.com/office/drawing/2014/main" id="{A9AFCC3E-C75D-B0AE-9486-6DA3A6014EB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4830425" y="4543426"/>
          <a:ext cx="2002457" cy="2009774"/>
        </a:xfrm>
        <a:prstGeom prst="rect">
          <a:avLst/>
        </a:prstGeom>
      </xdr:spPr>
    </xdr:pic>
    <xdr:clientData/>
  </xdr:twoCellAnchor>
  <xdr:twoCellAnchor editAs="oneCell">
    <xdr:from>
      <xdr:col>0</xdr:col>
      <xdr:colOff>196850</xdr:colOff>
      <xdr:row>0</xdr:row>
      <xdr:rowOff>76200</xdr:rowOff>
    </xdr:from>
    <xdr:to>
      <xdr:col>0</xdr:col>
      <xdr:colOff>1163107</xdr:colOff>
      <xdr:row>0</xdr:row>
      <xdr:rowOff>391823</xdr:rowOff>
    </xdr:to>
    <xdr:pic>
      <xdr:nvPicPr>
        <xdr:cNvPr id="2" name="Picture 1">
          <a:extLst>
            <a:ext uri="{FF2B5EF4-FFF2-40B4-BE49-F238E27FC236}">
              <a16:creationId xmlns:a16="http://schemas.microsoft.com/office/drawing/2014/main" id="{BE342D20-2A27-49BA-96CD-B1C1A143E5BE}"/>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t="23215" b="22619"/>
        <a:stretch/>
      </xdr:blipFill>
      <xdr:spPr>
        <a:xfrm>
          <a:off x="196850" y="76200"/>
          <a:ext cx="966257" cy="3124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150284</xdr:colOff>
      <xdr:row>0</xdr:row>
      <xdr:rowOff>65617</xdr:rowOff>
    </xdr:from>
    <xdr:to>
      <xdr:col>2</xdr:col>
      <xdr:colOff>69849</xdr:colOff>
      <xdr:row>0</xdr:row>
      <xdr:rowOff>390765</xdr:rowOff>
    </xdr:to>
    <xdr:pic>
      <xdr:nvPicPr>
        <xdr:cNvPr id="2" name="Picture 1">
          <a:extLst>
            <a:ext uri="{FF2B5EF4-FFF2-40B4-BE49-F238E27FC236}">
              <a16:creationId xmlns:a16="http://schemas.microsoft.com/office/drawing/2014/main" id="{80C54EF7-3C59-4237-B812-5DFC30345E4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3215" b="22619"/>
        <a:stretch/>
      </xdr:blipFill>
      <xdr:spPr>
        <a:xfrm>
          <a:off x="150284" y="65617"/>
          <a:ext cx="959907" cy="3283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251883</xdr:colOff>
      <xdr:row>0</xdr:row>
      <xdr:rowOff>45508</xdr:rowOff>
    </xdr:from>
    <xdr:to>
      <xdr:col>0</xdr:col>
      <xdr:colOff>1211790</xdr:colOff>
      <xdr:row>0</xdr:row>
      <xdr:rowOff>364306</xdr:rowOff>
    </xdr:to>
    <xdr:pic>
      <xdr:nvPicPr>
        <xdr:cNvPr id="2" name="Picture 1">
          <a:extLst>
            <a:ext uri="{FF2B5EF4-FFF2-40B4-BE49-F238E27FC236}">
              <a16:creationId xmlns:a16="http://schemas.microsoft.com/office/drawing/2014/main" id="{95FA0D6A-A8EC-46ED-ACD6-F6F35B5554F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3215" b="22619"/>
        <a:stretch/>
      </xdr:blipFill>
      <xdr:spPr>
        <a:xfrm>
          <a:off x="251883" y="45508"/>
          <a:ext cx="959907" cy="318798"/>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83C79-8F56-486F-B1A8-E2AED6C253DF}">
  <sheetPr codeName="Sheet1">
    <pageSetUpPr fitToPage="1"/>
  </sheetPr>
  <dimension ref="A1:Q136"/>
  <sheetViews>
    <sheetView tabSelected="1" zoomScale="80" zoomScaleNormal="80" workbookViewId="0">
      <pane ySplit="3" topLeftCell="A4" activePane="bottomLeft" state="frozen"/>
      <selection activeCell="G85" sqref="G85"/>
      <selection pane="bottomLeft" activeCell="A13" sqref="A13"/>
    </sheetView>
  </sheetViews>
  <sheetFormatPr defaultRowHeight="15"/>
  <cols>
    <col min="1" max="1" width="21.140625" customWidth="1"/>
    <col min="2" max="2" width="27.7109375" customWidth="1"/>
    <col min="3" max="3" width="20.5703125" style="3" customWidth="1"/>
    <col min="4" max="4" width="6.140625" customWidth="1"/>
    <col min="5" max="5" width="5.5703125" bestFit="1" customWidth="1"/>
    <col min="6" max="6" width="6.42578125" bestFit="1" customWidth="1"/>
    <col min="7" max="7" width="11.85546875" customWidth="1"/>
    <col min="8" max="8" width="16.140625" customWidth="1"/>
    <col min="9" max="9" width="12.28515625" customWidth="1"/>
    <col min="10" max="10" width="17.42578125" customWidth="1"/>
    <col min="11" max="11" width="8.5703125" bestFit="1" customWidth="1"/>
    <col min="12" max="13" width="12.85546875" customWidth="1"/>
    <col min="14" max="15" width="18" customWidth="1"/>
    <col min="16" max="16" width="19.85546875" customWidth="1"/>
    <col min="17" max="17" width="20.85546875" customWidth="1"/>
  </cols>
  <sheetData>
    <row r="1" spans="1:17" ht="31.5" customHeight="1">
      <c r="A1" s="99" t="s">
        <v>512</v>
      </c>
      <c r="B1" s="99"/>
      <c r="C1" s="99"/>
      <c r="D1" s="99"/>
      <c r="E1" s="99"/>
      <c r="F1" s="99"/>
      <c r="G1" s="99"/>
      <c r="H1" s="99"/>
      <c r="I1" s="99"/>
      <c r="J1" s="99"/>
      <c r="K1" s="99"/>
      <c r="L1" s="99"/>
      <c r="M1" s="99"/>
      <c r="N1" s="99"/>
      <c r="O1" s="99"/>
      <c r="P1" s="99"/>
      <c r="Q1" s="99"/>
    </row>
    <row r="2" spans="1:17" ht="45">
      <c r="A2" s="58" t="s">
        <v>4</v>
      </c>
      <c r="B2" s="58" t="s">
        <v>5</v>
      </c>
      <c r="C2" s="58" t="s">
        <v>0</v>
      </c>
      <c r="D2" s="59" t="s">
        <v>1</v>
      </c>
      <c r="E2" s="59" t="s">
        <v>2</v>
      </c>
      <c r="F2" s="59" t="s">
        <v>3</v>
      </c>
      <c r="G2" s="58" t="s">
        <v>500</v>
      </c>
      <c r="H2" s="58" t="s">
        <v>6</v>
      </c>
      <c r="I2" s="58" t="s">
        <v>7</v>
      </c>
      <c r="J2" s="58" t="s">
        <v>675</v>
      </c>
      <c r="K2" s="58" t="s">
        <v>9</v>
      </c>
      <c r="L2" s="58" t="s">
        <v>10</v>
      </c>
      <c r="M2" s="88" t="s">
        <v>476</v>
      </c>
      <c r="N2" s="89"/>
      <c r="O2" s="89"/>
      <c r="P2" s="88" t="s">
        <v>475</v>
      </c>
      <c r="Q2" s="88"/>
    </row>
    <row r="3" spans="1:17">
      <c r="A3" s="59"/>
      <c r="B3" s="59"/>
      <c r="C3" s="59"/>
      <c r="D3" s="59"/>
      <c r="E3" s="59"/>
      <c r="F3" s="59"/>
      <c r="G3" s="59"/>
      <c r="H3" s="59"/>
      <c r="I3" s="59"/>
      <c r="J3" s="59"/>
      <c r="K3" s="59"/>
      <c r="L3" s="59"/>
      <c r="M3" s="60" t="s">
        <v>156</v>
      </c>
      <c r="N3" s="60" t="s">
        <v>477</v>
      </c>
      <c r="O3" s="60" t="s">
        <v>155</v>
      </c>
      <c r="P3" s="60" t="s">
        <v>473</v>
      </c>
      <c r="Q3" s="60" t="s">
        <v>474</v>
      </c>
    </row>
    <row r="4" spans="1:17">
      <c r="A4" s="100" t="s">
        <v>11</v>
      </c>
      <c r="B4" s="101"/>
      <c r="C4" s="101"/>
      <c r="D4" s="101"/>
      <c r="E4" s="101"/>
      <c r="F4" s="101"/>
      <c r="G4" s="101"/>
      <c r="H4" s="101"/>
      <c r="I4" s="101"/>
      <c r="J4" s="101"/>
      <c r="K4" s="101"/>
      <c r="L4" s="101"/>
      <c r="M4" s="101"/>
      <c r="N4" s="101"/>
      <c r="O4" s="101"/>
      <c r="P4" s="101"/>
      <c r="Q4" s="102"/>
    </row>
    <row r="5" spans="1:17">
      <c r="A5" s="79" t="s">
        <v>513</v>
      </c>
      <c r="B5" s="80"/>
      <c r="C5" s="80"/>
      <c r="D5" s="80"/>
      <c r="E5" s="80"/>
      <c r="F5" s="80"/>
      <c r="G5" s="80"/>
      <c r="H5" s="80"/>
      <c r="I5" s="80"/>
      <c r="J5" s="80"/>
      <c r="K5" s="80"/>
      <c r="L5" s="80"/>
      <c r="M5" s="80"/>
      <c r="N5" s="80"/>
      <c r="O5" s="80"/>
      <c r="P5" s="80"/>
      <c r="Q5" s="81"/>
    </row>
    <row r="6" spans="1:17">
      <c r="A6" s="69" t="s">
        <v>504</v>
      </c>
      <c r="B6" s="55" t="s">
        <v>505</v>
      </c>
      <c r="C6" s="4" t="s">
        <v>12</v>
      </c>
      <c r="D6" s="55">
        <v>33.1</v>
      </c>
      <c r="E6" s="55">
        <v>16.5</v>
      </c>
      <c r="F6" s="55">
        <v>29</v>
      </c>
      <c r="G6" s="38" t="str">
        <f>IF(AND(D6&gt;=15.2, F6&gt;=7.8,E6&gt;=11.7),"YES","NO")</f>
        <v>YES</v>
      </c>
      <c r="H6" s="38" t="s">
        <v>13</v>
      </c>
      <c r="I6" s="38" t="s">
        <v>14</v>
      </c>
      <c r="J6" s="38" t="s">
        <v>15</v>
      </c>
      <c r="K6" s="38" t="s">
        <v>16</v>
      </c>
      <c r="L6" s="38" t="s">
        <v>17</v>
      </c>
      <c r="M6" s="5">
        <v>7500</v>
      </c>
      <c r="N6" s="5">
        <v>10130</v>
      </c>
      <c r="O6" s="5">
        <v>13965</v>
      </c>
      <c r="P6" s="5">
        <v>15085</v>
      </c>
      <c r="Q6" s="5">
        <v>7892</v>
      </c>
    </row>
    <row r="7" spans="1:17">
      <c r="A7" s="69" t="s">
        <v>506</v>
      </c>
      <c r="B7" s="55" t="s">
        <v>507</v>
      </c>
      <c r="C7" s="4" t="s">
        <v>18</v>
      </c>
      <c r="D7" s="55">
        <v>31.5</v>
      </c>
      <c r="E7" s="55">
        <v>16</v>
      </c>
      <c r="F7" s="55">
        <v>21</v>
      </c>
      <c r="G7" s="38" t="str">
        <f t="shared" ref="G7:G38" si="0">IF(AND(D7&gt;=15.2, F7&gt;=7.8,E7&gt;=11.7),"YES","NO")</f>
        <v>YES</v>
      </c>
      <c r="H7" s="38" t="s">
        <v>13</v>
      </c>
      <c r="I7" s="38" t="s">
        <v>14</v>
      </c>
      <c r="J7" s="38" t="s">
        <v>15</v>
      </c>
      <c r="K7" s="38" t="s">
        <v>16</v>
      </c>
      <c r="L7" s="38" t="s">
        <v>17</v>
      </c>
      <c r="M7" s="5">
        <v>7500</v>
      </c>
      <c r="N7" s="5">
        <v>10130</v>
      </c>
      <c r="O7" s="5">
        <v>13965</v>
      </c>
      <c r="P7" s="5">
        <v>15085</v>
      </c>
      <c r="Q7" s="5">
        <v>7892</v>
      </c>
    </row>
    <row r="8" spans="1:17">
      <c r="A8" s="69" t="s">
        <v>508</v>
      </c>
      <c r="B8" s="55" t="s">
        <v>509</v>
      </c>
      <c r="C8" s="4" t="s">
        <v>19</v>
      </c>
      <c r="D8" s="55">
        <v>28</v>
      </c>
      <c r="E8" s="55">
        <v>13.5</v>
      </c>
      <c r="F8" s="55">
        <v>13.5</v>
      </c>
      <c r="G8" s="38" t="str">
        <f t="shared" si="0"/>
        <v>YES</v>
      </c>
      <c r="H8" s="38" t="s">
        <v>13</v>
      </c>
      <c r="I8" s="38" t="s">
        <v>14</v>
      </c>
      <c r="J8" s="38" t="s">
        <v>15</v>
      </c>
      <c r="K8" s="38" t="s">
        <v>16</v>
      </c>
      <c r="L8" s="38" t="s">
        <v>17</v>
      </c>
      <c r="M8" s="5">
        <v>7500</v>
      </c>
      <c r="N8" s="5">
        <v>10130</v>
      </c>
      <c r="O8" s="5">
        <v>13965</v>
      </c>
      <c r="P8" s="5">
        <v>15085</v>
      </c>
      <c r="Q8" s="5">
        <v>7892</v>
      </c>
    </row>
    <row r="9" spans="1:17">
      <c r="A9" s="69" t="s">
        <v>510</v>
      </c>
      <c r="B9" s="55" t="s">
        <v>511</v>
      </c>
      <c r="C9" s="4" t="s">
        <v>20</v>
      </c>
      <c r="D9" s="55">
        <v>24.5</v>
      </c>
      <c r="E9" s="55">
        <v>14</v>
      </c>
      <c r="F9" s="55">
        <v>15.2</v>
      </c>
      <c r="G9" s="38" t="str">
        <f t="shared" si="0"/>
        <v>YES</v>
      </c>
      <c r="H9" s="38" t="s">
        <v>21</v>
      </c>
      <c r="I9" s="38" t="s">
        <v>22</v>
      </c>
      <c r="J9" s="38" t="s">
        <v>23</v>
      </c>
      <c r="K9" s="38" t="s">
        <v>14</v>
      </c>
      <c r="L9" s="38" t="s">
        <v>24</v>
      </c>
      <c r="M9" s="5">
        <v>13532</v>
      </c>
      <c r="N9" s="5">
        <v>20482</v>
      </c>
      <c r="O9" s="5">
        <v>24809</v>
      </c>
      <c r="P9" s="5">
        <v>23263</v>
      </c>
      <c r="Q9" s="5">
        <v>13286</v>
      </c>
    </row>
    <row r="10" spans="1:17">
      <c r="A10" s="79" t="s">
        <v>526</v>
      </c>
      <c r="B10" s="80"/>
      <c r="C10" s="80"/>
      <c r="D10" s="80"/>
      <c r="E10" s="80"/>
      <c r="F10" s="80"/>
      <c r="G10" s="80"/>
      <c r="H10" s="80"/>
      <c r="I10" s="80"/>
      <c r="J10" s="80"/>
      <c r="K10" s="80"/>
      <c r="L10" s="80"/>
      <c r="M10" s="80"/>
      <c r="N10" s="80"/>
      <c r="O10" s="80"/>
      <c r="P10" s="80"/>
      <c r="Q10" s="81"/>
    </row>
    <row r="11" spans="1:17">
      <c r="A11" s="38" t="s">
        <v>514</v>
      </c>
      <c r="B11" s="38" t="s">
        <v>515</v>
      </c>
      <c r="C11" s="4" t="s">
        <v>25</v>
      </c>
      <c r="D11" s="38">
        <v>25.7</v>
      </c>
      <c r="E11" s="38">
        <v>18</v>
      </c>
      <c r="F11" s="38">
        <v>14.8</v>
      </c>
      <c r="G11" s="38" t="str">
        <f t="shared" si="0"/>
        <v>YES</v>
      </c>
      <c r="H11" s="38" t="s">
        <v>13</v>
      </c>
      <c r="I11" s="38" t="s">
        <v>14</v>
      </c>
      <c r="J11" s="38" t="s">
        <v>15</v>
      </c>
      <c r="K11" s="38" t="s">
        <v>16</v>
      </c>
      <c r="L11" s="38" t="s">
        <v>26</v>
      </c>
      <c r="M11" s="5">
        <v>3180</v>
      </c>
      <c r="N11" s="5">
        <v>5125</v>
      </c>
      <c r="O11" s="5">
        <v>7700</v>
      </c>
      <c r="P11" s="5">
        <v>10717</v>
      </c>
      <c r="Q11" s="5">
        <v>7571</v>
      </c>
    </row>
    <row r="12" spans="1:17">
      <c r="A12" s="38" t="s">
        <v>516</v>
      </c>
      <c r="B12" s="38" t="s">
        <v>517</v>
      </c>
      <c r="C12" s="4" t="s">
        <v>18</v>
      </c>
      <c r="D12" s="38">
        <v>27.5</v>
      </c>
      <c r="E12" s="38">
        <v>15.5</v>
      </c>
      <c r="F12" s="38">
        <v>12.5</v>
      </c>
      <c r="G12" s="38" t="str">
        <f t="shared" si="0"/>
        <v>YES</v>
      </c>
      <c r="H12" s="38" t="s">
        <v>13</v>
      </c>
      <c r="I12" s="38" t="s">
        <v>14</v>
      </c>
      <c r="J12" s="38" t="s">
        <v>15</v>
      </c>
      <c r="K12" s="38" t="s">
        <v>16</v>
      </c>
      <c r="L12" s="38" t="s">
        <v>27</v>
      </c>
      <c r="M12" s="5">
        <v>5107</v>
      </c>
      <c r="N12" s="5">
        <v>8080</v>
      </c>
      <c r="O12" s="5">
        <v>11500</v>
      </c>
      <c r="P12" s="5">
        <v>11215</v>
      </c>
      <c r="Q12" s="5">
        <v>7447</v>
      </c>
    </row>
    <row r="13" spans="1:17">
      <c r="A13" s="38" t="s">
        <v>518</v>
      </c>
      <c r="B13" s="38" t="s">
        <v>519</v>
      </c>
      <c r="C13" s="4" t="s">
        <v>19</v>
      </c>
      <c r="D13" s="38">
        <v>25.5</v>
      </c>
      <c r="E13" s="38">
        <v>13.5</v>
      </c>
      <c r="F13" s="38">
        <v>10.5</v>
      </c>
      <c r="G13" s="38" t="str">
        <f t="shared" si="0"/>
        <v>YES</v>
      </c>
      <c r="H13" s="38" t="s">
        <v>13</v>
      </c>
      <c r="I13" s="38" t="s">
        <v>14</v>
      </c>
      <c r="J13" s="38" t="s">
        <v>15</v>
      </c>
      <c r="K13" s="38" t="s">
        <v>16</v>
      </c>
      <c r="L13" s="38" t="s">
        <v>27</v>
      </c>
      <c r="M13" s="5">
        <v>6278</v>
      </c>
      <c r="N13" s="5">
        <v>9260</v>
      </c>
      <c r="O13" s="5">
        <v>11500</v>
      </c>
      <c r="P13" s="5">
        <v>12194</v>
      </c>
      <c r="Q13" s="5">
        <v>6490</v>
      </c>
    </row>
    <row r="14" spans="1:17">
      <c r="A14" s="38" t="s">
        <v>520</v>
      </c>
      <c r="B14" s="38" t="s">
        <v>521</v>
      </c>
      <c r="C14" s="4" t="s">
        <v>28</v>
      </c>
      <c r="D14" s="38">
        <v>21.5</v>
      </c>
      <c r="E14" s="38">
        <v>12.5</v>
      </c>
      <c r="F14" s="38">
        <v>11</v>
      </c>
      <c r="G14" s="38" t="str">
        <f t="shared" si="0"/>
        <v>YES</v>
      </c>
      <c r="H14" s="38" t="s">
        <v>29</v>
      </c>
      <c r="I14" s="38" t="s">
        <v>30</v>
      </c>
      <c r="J14" s="38" t="s">
        <v>15</v>
      </c>
      <c r="K14" s="38" t="s">
        <v>31</v>
      </c>
      <c r="L14" s="38" t="s">
        <v>32</v>
      </c>
      <c r="M14" s="5">
        <v>9356</v>
      </c>
      <c r="N14" s="5">
        <v>15050</v>
      </c>
      <c r="O14" s="5">
        <v>18000</v>
      </c>
      <c r="P14" s="5">
        <v>14794</v>
      </c>
      <c r="Q14" s="5">
        <v>10590</v>
      </c>
    </row>
    <row r="15" spans="1:17">
      <c r="A15" s="38" t="s">
        <v>522</v>
      </c>
      <c r="B15" s="38" t="s">
        <v>523</v>
      </c>
      <c r="C15" s="4" t="s">
        <v>33</v>
      </c>
      <c r="D15" s="38">
        <v>21.2</v>
      </c>
      <c r="E15" s="38">
        <v>13</v>
      </c>
      <c r="F15" s="38">
        <v>13.5</v>
      </c>
      <c r="G15" s="38" t="str">
        <f t="shared" si="0"/>
        <v>YES</v>
      </c>
      <c r="H15" s="38" t="s">
        <v>21</v>
      </c>
      <c r="I15" s="38" t="s">
        <v>22</v>
      </c>
      <c r="J15" s="38" t="s">
        <v>23</v>
      </c>
      <c r="K15" s="38" t="s">
        <v>14</v>
      </c>
      <c r="L15" s="38" t="s">
        <v>24</v>
      </c>
      <c r="M15" s="5">
        <v>13532</v>
      </c>
      <c r="N15" s="5">
        <v>20482</v>
      </c>
      <c r="O15" s="5">
        <v>24200</v>
      </c>
      <c r="P15" s="5">
        <v>23263</v>
      </c>
      <c r="Q15" s="5">
        <v>13286</v>
      </c>
    </row>
    <row r="16" spans="1:17">
      <c r="A16" s="38" t="s">
        <v>524</v>
      </c>
      <c r="B16" s="38" t="s">
        <v>525</v>
      </c>
      <c r="C16" s="4" t="s">
        <v>34</v>
      </c>
      <c r="D16" s="38">
        <v>19.600000000000001</v>
      </c>
      <c r="E16" s="38">
        <v>12</v>
      </c>
      <c r="F16" s="38">
        <v>10.5</v>
      </c>
      <c r="G16" s="38" t="str">
        <f t="shared" si="0"/>
        <v>YES</v>
      </c>
      <c r="H16" s="38" t="s">
        <v>35</v>
      </c>
      <c r="I16" s="38" t="s">
        <v>22</v>
      </c>
      <c r="J16" s="38" t="s">
        <v>23</v>
      </c>
      <c r="K16" s="38" t="s">
        <v>14</v>
      </c>
      <c r="L16" s="38" t="s">
        <v>36</v>
      </c>
      <c r="M16" s="5">
        <v>19838</v>
      </c>
      <c r="N16" s="5">
        <v>29178</v>
      </c>
      <c r="O16" s="5">
        <v>35000</v>
      </c>
      <c r="P16" s="5">
        <v>32895</v>
      </c>
      <c r="Q16" s="5">
        <v>21554</v>
      </c>
    </row>
    <row r="17" spans="1:17">
      <c r="A17" s="79" t="s">
        <v>537</v>
      </c>
      <c r="B17" s="80"/>
      <c r="C17" s="80"/>
      <c r="D17" s="80"/>
      <c r="E17" s="80"/>
      <c r="F17" s="80"/>
      <c r="G17" s="80"/>
      <c r="H17" s="80"/>
      <c r="I17" s="80"/>
      <c r="J17" s="80"/>
      <c r="K17" s="80"/>
      <c r="L17" s="80"/>
      <c r="M17" s="80"/>
      <c r="N17" s="80"/>
      <c r="O17" s="80"/>
      <c r="P17" s="80"/>
      <c r="Q17" s="81"/>
    </row>
    <row r="18" spans="1:17">
      <c r="A18" s="4" t="s">
        <v>527</v>
      </c>
      <c r="B18" s="68" t="s">
        <v>528</v>
      </c>
      <c r="C18" s="4" t="s">
        <v>19</v>
      </c>
      <c r="D18" s="38">
        <v>23.5</v>
      </c>
      <c r="E18" s="38">
        <v>13</v>
      </c>
      <c r="F18" s="38">
        <v>9.5</v>
      </c>
      <c r="G18" s="38" t="str">
        <f t="shared" si="0"/>
        <v>YES</v>
      </c>
      <c r="H18" s="38" t="s">
        <v>13</v>
      </c>
      <c r="I18" s="38" t="s">
        <v>14</v>
      </c>
      <c r="J18" s="38" t="s">
        <v>15</v>
      </c>
      <c r="K18" s="38" t="s">
        <v>16</v>
      </c>
      <c r="L18" s="38" t="s">
        <v>37</v>
      </c>
      <c r="M18" s="8"/>
      <c r="N18" s="5">
        <v>4374</v>
      </c>
      <c r="O18" s="5">
        <v>7700</v>
      </c>
      <c r="P18" s="5">
        <v>11229</v>
      </c>
      <c r="Q18" s="5">
        <v>6401</v>
      </c>
    </row>
    <row r="19" spans="1:17">
      <c r="A19" s="4" t="s">
        <v>516</v>
      </c>
      <c r="B19" s="68" t="s">
        <v>529</v>
      </c>
      <c r="C19" s="4" t="s">
        <v>38</v>
      </c>
      <c r="D19" s="38">
        <v>26</v>
      </c>
      <c r="E19" s="38">
        <v>14.9</v>
      </c>
      <c r="F19" s="38">
        <v>12.5</v>
      </c>
      <c r="G19" s="38" t="str">
        <f t="shared" si="0"/>
        <v>YES</v>
      </c>
      <c r="H19" s="38" t="s">
        <v>13</v>
      </c>
      <c r="I19" s="38" t="s">
        <v>14</v>
      </c>
      <c r="J19" s="38" t="s">
        <v>15</v>
      </c>
      <c r="K19" s="38" t="s">
        <v>16</v>
      </c>
      <c r="L19" s="38" t="s">
        <v>26</v>
      </c>
      <c r="M19" s="8"/>
      <c r="N19" s="5">
        <v>7578</v>
      </c>
      <c r="O19" s="5">
        <v>8000</v>
      </c>
      <c r="P19" s="5">
        <v>11188</v>
      </c>
      <c r="Q19" s="5">
        <v>8230</v>
      </c>
    </row>
    <row r="20" spans="1:17">
      <c r="A20" s="4" t="s">
        <v>518</v>
      </c>
      <c r="B20" s="68" t="s">
        <v>530</v>
      </c>
      <c r="C20" s="4" t="s">
        <v>19</v>
      </c>
      <c r="D20" s="38">
        <v>25.5</v>
      </c>
      <c r="E20" s="38">
        <v>13.1</v>
      </c>
      <c r="F20" s="38">
        <v>10.7</v>
      </c>
      <c r="G20" s="38" t="str">
        <f t="shared" si="0"/>
        <v>YES</v>
      </c>
      <c r="H20" s="38" t="s">
        <v>13</v>
      </c>
      <c r="I20" s="38" t="s">
        <v>14</v>
      </c>
      <c r="J20" s="38" t="s">
        <v>15</v>
      </c>
      <c r="K20" s="38" t="s">
        <v>16</v>
      </c>
      <c r="L20" s="38" t="s">
        <v>26</v>
      </c>
      <c r="M20" s="8"/>
      <c r="N20" s="5">
        <v>7175</v>
      </c>
      <c r="O20" s="5">
        <v>8400</v>
      </c>
      <c r="P20" s="5">
        <v>11096</v>
      </c>
      <c r="Q20" s="5">
        <v>7438</v>
      </c>
    </row>
    <row r="21" spans="1:17">
      <c r="A21" s="4" t="s">
        <v>520</v>
      </c>
      <c r="B21" s="68" t="s">
        <v>531</v>
      </c>
      <c r="C21" s="4" t="s">
        <v>28</v>
      </c>
      <c r="D21" s="38">
        <v>23.5</v>
      </c>
      <c r="E21" s="38">
        <v>12.8</v>
      </c>
      <c r="F21" s="38">
        <v>10.8</v>
      </c>
      <c r="G21" s="38" t="str">
        <f t="shared" si="0"/>
        <v>YES</v>
      </c>
      <c r="H21" s="38" t="s">
        <v>29</v>
      </c>
      <c r="I21" s="38" t="s">
        <v>30</v>
      </c>
      <c r="J21" s="38" t="s">
        <v>15</v>
      </c>
      <c r="K21" s="38" t="s">
        <v>31</v>
      </c>
      <c r="L21" s="38" t="s">
        <v>37</v>
      </c>
      <c r="M21" s="8"/>
      <c r="N21" s="5">
        <v>10925</v>
      </c>
      <c r="O21" s="5">
        <v>12800</v>
      </c>
      <c r="P21" s="5">
        <v>14747</v>
      </c>
      <c r="Q21" s="5">
        <v>5496</v>
      </c>
    </row>
    <row r="22" spans="1:17">
      <c r="A22" s="4" t="s">
        <v>522</v>
      </c>
      <c r="B22" s="68" t="s">
        <v>532</v>
      </c>
      <c r="C22" s="4" t="s">
        <v>39</v>
      </c>
      <c r="D22" s="38">
        <v>23.1</v>
      </c>
      <c r="E22" s="38">
        <v>14</v>
      </c>
      <c r="F22" s="38">
        <v>11.7</v>
      </c>
      <c r="G22" s="38" t="str">
        <f t="shared" si="0"/>
        <v>YES</v>
      </c>
      <c r="H22" s="38" t="s">
        <v>21</v>
      </c>
      <c r="I22" s="38" t="s">
        <v>22</v>
      </c>
      <c r="J22" s="38" t="s">
        <v>23</v>
      </c>
      <c r="K22" s="38" t="s">
        <v>14</v>
      </c>
      <c r="L22" s="38" t="s">
        <v>40</v>
      </c>
      <c r="M22" s="8"/>
      <c r="N22" s="5">
        <v>13829</v>
      </c>
      <c r="O22" s="5">
        <v>19600</v>
      </c>
      <c r="P22" s="5">
        <v>23103</v>
      </c>
      <c r="Q22" s="5">
        <v>18744</v>
      </c>
    </row>
    <row r="23" spans="1:17">
      <c r="A23" s="4" t="s">
        <v>533</v>
      </c>
      <c r="B23" s="68" t="s">
        <v>534</v>
      </c>
      <c r="C23" s="4" t="s">
        <v>41</v>
      </c>
      <c r="D23" s="38">
        <v>20.5</v>
      </c>
      <c r="E23" s="38">
        <v>12</v>
      </c>
      <c r="F23" s="38">
        <v>9.5</v>
      </c>
      <c r="G23" s="38" t="str">
        <f t="shared" si="0"/>
        <v>YES</v>
      </c>
      <c r="H23" s="38" t="s">
        <v>35</v>
      </c>
      <c r="I23" s="38" t="s">
        <v>22</v>
      </c>
      <c r="J23" s="38" t="s">
        <v>23</v>
      </c>
      <c r="K23" s="38" t="s">
        <v>14</v>
      </c>
      <c r="L23" s="38" t="s">
        <v>42</v>
      </c>
      <c r="M23" s="8"/>
      <c r="N23" s="5">
        <v>21495</v>
      </c>
      <c r="O23" s="5">
        <v>20000</v>
      </c>
      <c r="P23" s="5">
        <v>26498</v>
      </c>
      <c r="Q23" s="5">
        <v>9359</v>
      </c>
    </row>
    <row r="24" spans="1:17">
      <c r="A24" s="4" t="s">
        <v>535</v>
      </c>
      <c r="B24" s="68" t="s">
        <v>536</v>
      </c>
      <c r="C24" s="38" t="s">
        <v>43</v>
      </c>
      <c r="D24" s="38">
        <v>19</v>
      </c>
      <c r="E24" s="38">
        <v>8.6999999999999993</v>
      </c>
      <c r="F24" s="38">
        <v>8.5</v>
      </c>
      <c r="G24" s="38" t="str">
        <f t="shared" si="0"/>
        <v>NO</v>
      </c>
      <c r="H24" s="38" t="s">
        <v>35</v>
      </c>
      <c r="I24" s="38" t="s">
        <v>44</v>
      </c>
      <c r="J24" s="38" t="s">
        <v>23</v>
      </c>
      <c r="K24" s="38" t="s">
        <v>45</v>
      </c>
      <c r="L24" s="38" t="s">
        <v>46</v>
      </c>
      <c r="M24" s="8"/>
      <c r="N24" s="5">
        <v>22961</v>
      </c>
      <c r="O24" s="5">
        <v>22000</v>
      </c>
      <c r="P24" s="5">
        <v>26995</v>
      </c>
      <c r="Q24" s="5">
        <v>12885</v>
      </c>
    </row>
    <row r="25" spans="1:17">
      <c r="A25" s="79" t="s">
        <v>545</v>
      </c>
      <c r="B25" s="80"/>
      <c r="C25" s="80"/>
      <c r="D25" s="80"/>
      <c r="E25" s="80"/>
      <c r="F25" s="80"/>
      <c r="G25" s="80"/>
      <c r="H25" s="80"/>
      <c r="I25" s="80"/>
      <c r="J25" s="80"/>
      <c r="K25" s="80"/>
      <c r="L25" s="80"/>
      <c r="M25" s="80"/>
      <c r="N25" s="80"/>
      <c r="O25" s="80"/>
      <c r="P25" s="80"/>
      <c r="Q25" s="81"/>
    </row>
    <row r="26" spans="1:17">
      <c r="A26" s="38" t="s">
        <v>538</v>
      </c>
      <c r="B26" s="38" t="s">
        <v>517</v>
      </c>
      <c r="C26" s="38" t="s">
        <v>38</v>
      </c>
      <c r="D26" s="38">
        <v>22.7</v>
      </c>
      <c r="E26" s="38">
        <v>14</v>
      </c>
      <c r="F26" s="38">
        <v>12.2</v>
      </c>
      <c r="G26" s="38" t="str">
        <f t="shared" si="0"/>
        <v>YES</v>
      </c>
      <c r="H26" s="38" t="s">
        <v>13</v>
      </c>
      <c r="I26" s="38" t="s">
        <v>14</v>
      </c>
      <c r="J26" s="38" t="s">
        <v>15</v>
      </c>
      <c r="K26" s="38" t="s">
        <v>16</v>
      </c>
      <c r="L26" s="38" t="s">
        <v>27</v>
      </c>
      <c r="M26" s="5">
        <v>4200</v>
      </c>
      <c r="N26" s="5">
        <v>7400</v>
      </c>
      <c r="O26" s="5">
        <v>11000</v>
      </c>
      <c r="P26" s="5">
        <v>11100</v>
      </c>
      <c r="Q26" s="5">
        <v>6483</v>
      </c>
    </row>
    <row r="27" spans="1:17">
      <c r="A27" s="38" t="s">
        <v>538</v>
      </c>
      <c r="B27" s="38" t="s">
        <v>519</v>
      </c>
      <c r="C27" s="38" t="s">
        <v>19</v>
      </c>
      <c r="D27" s="38">
        <v>23.7</v>
      </c>
      <c r="E27" s="38">
        <v>12.7</v>
      </c>
      <c r="F27" s="38">
        <v>11.6</v>
      </c>
      <c r="G27" s="38" t="str">
        <f t="shared" si="0"/>
        <v>YES</v>
      </c>
      <c r="H27" s="38" t="s">
        <v>13</v>
      </c>
      <c r="I27" s="38" t="s">
        <v>14</v>
      </c>
      <c r="J27" s="38" t="s">
        <v>15</v>
      </c>
      <c r="K27" s="38" t="s">
        <v>16</v>
      </c>
      <c r="L27" s="38" t="s">
        <v>27</v>
      </c>
      <c r="M27" s="5">
        <v>4300</v>
      </c>
      <c r="N27" s="5">
        <v>7500</v>
      </c>
      <c r="O27" s="5">
        <v>11500</v>
      </c>
      <c r="P27" s="5">
        <v>11700</v>
      </c>
      <c r="Q27" s="5">
        <v>6558</v>
      </c>
    </row>
    <row r="28" spans="1:17">
      <c r="A28" s="38" t="s">
        <v>539</v>
      </c>
      <c r="B28" s="38" t="s">
        <v>521</v>
      </c>
      <c r="C28" s="38" t="s">
        <v>47</v>
      </c>
      <c r="D28" s="38">
        <v>20</v>
      </c>
      <c r="E28" s="38">
        <v>12.5</v>
      </c>
      <c r="F28" s="38">
        <v>12.4</v>
      </c>
      <c r="G28" s="38" t="str">
        <f t="shared" si="0"/>
        <v>YES</v>
      </c>
      <c r="H28" s="38" t="s">
        <v>29</v>
      </c>
      <c r="I28" s="38" t="s">
        <v>30</v>
      </c>
      <c r="J28" s="38" t="s">
        <v>15</v>
      </c>
      <c r="K28" s="38" t="s">
        <v>31</v>
      </c>
      <c r="L28" s="38" t="s">
        <v>32</v>
      </c>
      <c r="M28" s="5">
        <v>7800</v>
      </c>
      <c r="N28" s="5">
        <v>14000</v>
      </c>
      <c r="O28" s="5">
        <v>17000</v>
      </c>
      <c r="P28" s="5">
        <v>14000</v>
      </c>
      <c r="Q28" s="5">
        <v>9879</v>
      </c>
    </row>
    <row r="29" spans="1:17">
      <c r="A29" s="38" t="s">
        <v>540</v>
      </c>
      <c r="B29" s="38" t="s">
        <v>523</v>
      </c>
      <c r="C29" s="38" t="s">
        <v>48</v>
      </c>
      <c r="D29" s="38">
        <v>20.8</v>
      </c>
      <c r="E29" s="38">
        <v>12</v>
      </c>
      <c r="F29" s="38">
        <v>11.6</v>
      </c>
      <c r="G29" s="38" t="str">
        <f t="shared" si="0"/>
        <v>YES</v>
      </c>
      <c r="H29" s="38" t="s">
        <v>21</v>
      </c>
      <c r="I29" s="38" t="s">
        <v>22</v>
      </c>
      <c r="J29" s="38" t="s">
        <v>23</v>
      </c>
      <c r="K29" s="38" t="s">
        <v>14</v>
      </c>
      <c r="L29" s="38" t="s">
        <v>24</v>
      </c>
      <c r="M29" s="5">
        <v>9500</v>
      </c>
      <c r="N29" s="5">
        <v>17300</v>
      </c>
      <c r="O29" s="5">
        <v>23800</v>
      </c>
      <c r="P29" s="5">
        <v>21000</v>
      </c>
      <c r="Q29" s="5">
        <v>13293</v>
      </c>
    </row>
    <row r="30" spans="1:17">
      <c r="A30" s="38" t="s">
        <v>541</v>
      </c>
      <c r="B30" s="38" t="s">
        <v>542</v>
      </c>
      <c r="C30" s="4" t="s">
        <v>49</v>
      </c>
      <c r="D30" s="38">
        <v>21.3</v>
      </c>
      <c r="E30" s="38">
        <v>12</v>
      </c>
      <c r="F30" s="38">
        <v>10.6</v>
      </c>
      <c r="G30" s="38" t="str">
        <f t="shared" si="0"/>
        <v>YES</v>
      </c>
      <c r="H30" s="38" t="s">
        <v>35</v>
      </c>
      <c r="I30" s="38" t="s">
        <v>50</v>
      </c>
      <c r="J30" s="38" t="s">
        <v>23</v>
      </c>
      <c r="K30" s="38" t="s">
        <v>51</v>
      </c>
      <c r="L30" s="38" t="s">
        <v>52</v>
      </c>
      <c r="M30" s="5">
        <v>19200</v>
      </c>
      <c r="N30" s="5">
        <v>30100</v>
      </c>
      <c r="O30" s="5">
        <v>37000</v>
      </c>
      <c r="P30" s="5">
        <v>34400</v>
      </c>
      <c r="Q30" s="5">
        <v>16842</v>
      </c>
    </row>
    <row r="31" spans="1:17">
      <c r="A31" s="38" t="s">
        <v>543</v>
      </c>
      <c r="B31" s="38" t="s">
        <v>544</v>
      </c>
      <c r="C31" s="4" t="s">
        <v>53</v>
      </c>
      <c r="D31" s="38">
        <v>18.2</v>
      </c>
      <c r="E31" s="38">
        <v>10</v>
      </c>
      <c r="F31" s="38">
        <v>11</v>
      </c>
      <c r="G31" s="38" t="str">
        <f t="shared" si="0"/>
        <v>NO</v>
      </c>
      <c r="H31" s="38" t="s">
        <v>35</v>
      </c>
      <c r="I31" s="38" t="s">
        <v>50</v>
      </c>
      <c r="J31" s="38" t="s">
        <v>23</v>
      </c>
      <c r="K31" s="38" t="s">
        <v>51</v>
      </c>
      <c r="L31" s="38" t="s">
        <v>54</v>
      </c>
      <c r="M31" s="5">
        <v>24000</v>
      </c>
      <c r="N31" s="5">
        <v>38200</v>
      </c>
      <c r="O31" s="5">
        <v>47500</v>
      </c>
      <c r="P31" s="5">
        <v>38700</v>
      </c>
      <c r="Q31" s="5">
        <v>14068</v>
      </c>
    </row>
    <row r="32" spans="1:17">
      <c r="A32" s="79" t="s">
        <v>548</v>
      </c>
      <c r="B32" s="80"/>
      <c r="C32" s="80"/>
      <c r="D32" s="80"/>
      <c r="E32" s="80"/>
      <c r="F32" s="80"/>
      <c r="G32" s="80"/>
      <c r="H32" s="80"/>
      <c r="I32" s="80"/>
      <c r="J32" s="80"/>
      <c r="K32" s="80"/>
      <c r="L32" s="80"/>
      <c r="M32" s="80"/>
      <c r="N32" s="80"/>
      <c r="O32" s="80"/>
      <c r="P32" s="80"/>
      <c r="Q32" s="81"/>
    </row>
    <row r="33" spans="1:17">
      <c r="A33" s="38" t="s">
        <v>538</v>
      </c>
      <c r="B33" s="68" t="s">
        <v>529</v>
      </c>
      <c r="C33" s="4" t="s">
        <v>38</v>
      </c>
      <c r="D33" s="38">
        <v>21.7</v>
      </c>
      <c r="E33" s="38">
        <v>14.3</v>
      </c>
      <c r="F33" s="38">
        <v>11.3</v>
      </c>
      <c r="G33" s="38" t="str">
        <f t="shared" si="0"/>
        <v>YES</v>
      </c>
      <c r="H33" s="38" t="s">
        <v>13</v>
      </c>
      <c r="I33" s="38" t="s">
        <v>14</v>
      </c>
      <c r="J33" s="38" t="s">
        <v>15</v>
      </c>
      <c r="K33" s="38" t="s">
        <v>16</v>
      </c>
      <c r="L33" s="38" t="s">
        <v>26</v>
      </c>
      <c r="M33" s="8"/>
      <c r="N33" s="5">
        <v>6100</v>
      </c>
      <c r="O33" s="5">
        <v>8300</v>
      </c>
      <c r="P33" s="5">
        <v>11700</v>
      </c>
      <c r="Q33" s="5">
        <v>7165</v>
      </c>
    </row>
    <row r="34" spans="1:17">
      <c r="A34" s="38" t="s">
        <v>538</v>
      </c>
      <c r="B34" s="68" t="s">
        <v>530</v>
      </c>
      <c r="C34" s="4" t="s">
        <v>19</v>
      </c>
      <c r="D34" s="38">
        <v>21.2</v>
      </c>
      <c r="E34" s="38">
        <v>12.5</v>
      </c>
      <c r="F34" s="38">
        <v>10.4</v>
      </c>
      <c r="G34" s="38" t="str">
        <f t="shared" si="0"/>
        <v>YES</v>
      </c>
      <c r="H34" s="38" t="s">
        <v>13</v>
      </c>
      <c r="I34" s="38" t="s">
        <v>14</v>
      </c>
      <c r="J34" s="38" t="s">
        <v>15</v>
      </c>
      <c r="K34" s="38" t="s">
        <v>16</v>
      </c>
      <c r="L34" s="38" t="s">
        <v>26</v>
      </c>
      <c r="M34" s="8"/>
      <c r="N34" s="5">
        <v>6700</v>
      </c>
      <c r="O34" s="5">
        <v>8400</v>
      </c>
      <c r="P34" s="5">
        <v>11700</v>
      </c>
      <c r="Q34" s="5">
        <v>6735</v>
      </c>
    </row>
    <row r="35" spans="1:17">
      <c r="A35" s="38" t="s">
        <v>539</v>
      </c>
      <c r="B35" s="68" t="s">
        <v>531</v>
      </c>
      <c r="C35" s="4" t="s">
        <v>55</v>
      </c>
      <c r="D35" s="38">
        <v>20.8</v>
      </c>
      <c r="E35" s="38">
        <v>12.5</v>
      </c>
      <c r="F35" s="38">
        <v>11.4</v>
      </c>
      <c r="G35" s="38" t="str">
        <f t="shared" si="0"/>
        <v>YES</v>
      </c>
      <c r="H35" s="38" t="s">
        <v>29</v>
      </c>
      <c r="I35" s="38" t="s">
        <v>30</v>
      </c>
      <c r="J35" s="38" t="s">
        <v>15</v>
      </c>
      <c r="K35" s="38" t="s">
        <v>31</v>
      </c>
      <c r="L35" s="38" t="s">
        <v>37</v>
      </c>
      <c r="M35" s="8"/>
      <c r="N35" s="5">
        <v>10600</v>
      </c>
      <c r="O35" s="5">
        <v>12800</v>
      </c>
      <c r="P35" s="5">
        <v>13400</v>
      </c>
      <c r="Q35" s="5">
        <v>4709</v>
      </c>
    </row>
    <row r="36" spans="1:17">
      <c r="A36" s="38" t="s">
        <v>540</v>
      </c>
      <c r="B36" s="68" t="s">
        <v>532</v>
      </c>
      <c r="C36" s="4" t="s">
        <v>39</v>
      </c>
      <c r="D36" s="38">
        <v>22.1</v>
      </c>
      <c r="E36" s="38">
        <v>12</v>
      </c>
      <c r="F36" s="38">
        <v>10.5</v>
      </c>
      <c r="G36" s="38" t="str">
        <f t="shared" si="0"/>
        <v>YES</v>
      </c>
      <c r="H36" s="38" t="s">
        <v>21</v>
      </c>
      <c r="I36" s="38" t="s">
        <v>22</v>
      </c>
      <c r="J36" s="38" t="s">
        <v>23</v>
      </c>
      <c r="K36" s="38" t="s">
        <v>14</v>
      </c>
      <c r="L36" s="38" t="s">
        <v>40</v>
      </c>
      <c r="M36" s="8"/>
      <c r="N36" s="5">
        <v>12800</v>
      </c>
      <c r="O36" s="5">
        <v>18500</v>
      </c>
      <c r="P36" s="5">
        <v>21000</v>
      </c>
      <c r="Q36" s="5">
        <v>14388</v>
      </c>
    </row>
    <row r="37" spans="1:17">
      <c r="A37" s="38" t="s">
        <v>541</v>
      </c>
      <c r="B37" s="38" t="s">
        <v>546</v>
      </c>
      <c r="C37" s="4" t="s">
        <v>56</v>
      </c>
      <c r="D37" s="38">
        <v>20</v>
      </c>
      <c r="E37" s="38">
        <v>9.6999999999999993</v>
      </c>
      <c r="F37" s="38">
        <v>10.4</v>
      </c>
      <c r="G37" s="38" t="str">
        <f t="shared" si="0"/>
        <v>NO</v>
      </c>
      <c r="H37" s="38" t="s">
        <v>35</v>
      </c>
      <c r="I37" s="38" t="s">
        <v>50</v>
      </c>
      <c r="J37" s="38" t="s">
        <v>23</v>
      </c>
      <c r="K37" s="38" t="s">
        <v>51</v>
      </c>
      <c r="L37" s="38" t="s">
        <v>46</v>
      </c>
      <c r="M37" s="8"/>
      <c r="N37" s="5">
        <v>20800</v>
      </c>
      <c r="O37" s="5">
        <v>26600</v>
      </c>
      <c r="P37" s="5">
        <v>28200</v>
      </c>
      <c r="Q37" s="5">
        <v>16644</v>
      </c>
    </row>
    <row r="38" spans="1:17">
      <c r="A38" s="38" t="s">
        <v>543</v>
      </c>
      <c r="B38" s="38" t="s">
        <v>547</v>
      </c>
      <c r="C38" s="4" t="s">
        <v>57</v>
      </c>
      <c r="D38" s="38">
        <v>19.100000000000001</v>
      </c>
      <c r="E38" s="38">
        <v>9.5</v>
      </c>
      <c r="F38" s="38">
        <v>9.9</v>
      </c>
      <c r="G38" s="38" t="str">
        <f t="shared" si="0"/>
        <v>NO</v>
      </c>
      <c r="H38" s="38" t="s">
        <v>35</v>
      </c>
      <c r="I38" s="38" t="s">
        <v>50</v>
      </c>
      <c r="J38" s="38" t="s">
        <v>23</v>
      </c>
      <c r="K38" s="38" t="s">
        <v>51</v>
      </c>
      <c r="L38" s="38" t="s">
        <v>58</v>
      </c>
      <c r="M38" s="8"/>
      <c r="N38" s="5">
        <v>32100</v>
      </c>
      <c r="O38" s="5">
        <v>40500</v>
      </c>
      <c r="P38" s="5">
        <v>40400</v>
      </c>
      <c r="Q38" s="5">
        <v>21475</v>
      </c>
    </row>
    <row r="39" spans="1:17">
      <c r="A39" s="90" t="s">
        <v>549</v>
      </c>
      <c r="B39" s="91"/>
      <c r="C39" s="91"/>
      <c r="D39" s="91"/>
      <c r="E39" s="91"/>
      <c r="F39" s="91"/>
      <c r="G39" s="91"/>
      <c r="H39" s="91"/>
      <c r="I39" s="91"/>
      <c r="J39" s="91"/>
      <c r="K39" s="91"/>
      <c r="L39" s="91"/>
      <c r="M39" s="91"/>
      <c r="N39" s="91"/>
      <c r="O39" s="91"/>
      <c r="P39" s="91"/>
      <c r="Q39" s="92"/>
    </row>
    <row r="40" spans="1:17">
      <c r="A40" s="79" t="s">
        <v>553</v>
      </c>
      <c r="B40" s="80"/>
      <c r="C40" s="80"/>
      <c r="D40" s="80"/>
      <c r="E40" s="80"/>
      <c r="F40" s="80"/>
      <c r="G40" s="80"/>
      <c r="H40" s="80"/>
      <c r="I40" s="80"/>
      <c r="J40" s="80"/>
      <c r="K40" s="80"/>
      <c r="L40" s="80"/>
      <c r="M40" s="80"/>
      <c r="N40" s="80"/>
      <c r="O40" s="80"/>
      <c r="P40" s="80"/>
      <c r="Q40" s="81"/>
    </row>
    <row r="41" spans="1:17">
      <c r="A41" s="38" t="s">
        <v>550</v>
      </c>
      <c r="B41" s="38" t="s">
        <v>515</v>
      </c>
      <c r="C41" s="4" t="s">
        <v>59</v>
      </c>
      <c r="D41" s="38">
        <v>22</v>
      </c>
      <c r="E41" s="38">
        <v>15.2</v>
      </c>
      <c r="F41" s="38">
        <v>12</v>
      </c>
      <c r="G41" s="38" t="str">
        <f t="shared" ref="G41:G48" si="1">IF(AND(D41&gt;=15.2, F41&gt;=7.8,E41&gt;=11.7),"YES","NO")</f>
        <v>YES</v>
      </c>
      <c r="H41" s="38" t="s">
        <v>13</v>
      </c>
      <c r="I41" s="38" t="s">
        <v>14</v>
      </c>
      <c r="J41" s="38" t="s">
        <v>15</v>
      </c>
      <c r="K41" s="38" t="s">
        <v>16</v>
      </c>
      <c r="L41" s="38" t="s">
        <v>26</v>
      </c>
      <c r="M41" s="5">
        <v>4100</v>
      </c>
      <c r="N41" s="5">
        <v>6400</v>
      </c>
      <c r="O41" s="5">
        <v>8100</v>
      </c>
      <c r="P41" s="5">
        <v>11200</v>
      </c>
      <c r="Q41" s="5">
        <v>6483</v>
      </c>
    </row>
    <row r="42" spans="1:17">
      <c r="A42" s="38" t="s">
        <v>551</v>
      </c>
      <c r="B42" s="38" t="s">
        <v>517</v>
      </c>
      <c r="C42" s="4" t="s">
        <v>60</v>
      </c>
      <c r="D42" s="38">
        <v>24</v>
      </c>
      <c r="E42" s="38">
        <v>14.7</v>
      </c>
      <c r="F42" s="38">
        <v>12.2</v>
      </c>
      <c r="G42" s="38" t="str">
        <f t="shared" si="1"/>
        <v>YES</v>
      </c>
      <c r="H42" s="38" t="s">
        <v>13</v>
      </c>
      <c r="I42" s="38" t="s">
        <v>14</v>
      </c>
      <c r="J42" s="38" t="s">
        <v>15</v>
      </c>
      <c r="K42" s="38" t="s">
        <v>16</v>
      </c>
      <c r="L42" s="38" t="s">
        <v>27</v>
      </c>
      <c r="M42" s="5">
        <v>5100</v>
      </c>
      <c r="N42" s="5">
        <v>8600</v>
      </c>
      <c r="O42" s="5">
        <v>10600</v>
      </c>
      <c r="P42" s="5">
        <v>11200</v>
      </c>
      <c r="Q42" s="5">
        <v>6483</v>
      </c>
    </row>
    <row r="43" spans="1:17">
      <c r="A43" s="38" t="s">
        <v>551</v>
      </c>
      <c r="B43" s="38" t="s">
        <v>519</v>
      </c>
      <c r="C43" s="4" t="s">
        <v>61</v>
      </c>
      <c r="D43" s="38">
        <v>23</v>
      </c>
      <c r="E43" s="38">
        <v>13</v>
      </c>
      <c r="F43" s="38">
        <v>10.199999999999999</v>
      </c>
      <c r="G43" s="38" t="str">
        <f t="shared" si="1"/>
        <v>YES</v>
      </c>
      <c r="H43" s="38" t="s">
        <v>13</v>
      </c>
      <c r="I43" s="38" t="s">
        <v>14</v>
      </c>
      <c r="J43" s="38" t="s">
        <v>15</v>
      </c>
      <c r="K43" s="38" t="s">
        <v>16</v>
      </c>
      <c r="L43" s="38" t="s">
        <v>27</v>
      </c>
      <c r="M43" s="5">
        <v>5100</v>
      </c>
      <c r="N43" s="5">
        <v>8600</v>
      </c>
      <c r="O43" s="5">
        <v>11500</v>
      </c>
      <c r="P43" s="5">
        <v>11900</v>
      </c>
      <c r="Q43" s="5">
        <v>6558</v>
      </c>
    </row>
    <row r="44" spans="1:17">
      <c r="A44" s="38" t="s">
        <v>552</v>
      </c>
      <c r="B44" s="38" t="s">
        <v>521</v>
      </c>
      <c r="C44" s="4" t="s">
        <v>62</v>
      </c>
      <c r="D44" s="38">
        <v>20.7</v>
      </c>
      <c r="E44" s="38">
        <v>12.5</v>
      </c>
      <c r="F44" s="38">
        <v>12.2</v>
      </c>
      <c r="G44" s="38" t="str">
        <f t="shared" si="1"/>
        <v>YES</v>
      </c>
      <c r="H44" s="38" t="s">
        <v>29</v>
      </c>
      <c r="I44" s="38" t="s">
        <v>30</v>
      </c>
      <c r="J44" s="38" t="s">
        <v>15</v>
      </c>
      <c r="K44" s="38" t="s">
        <v>31</v>
      </c>
      <c r="L44" s="38" t="s">
        <v>32</v>
      </c>
      <c r="M44" s="5">
        <v>9500</v>
      </c>
      <c r="N44" s="5">
        <v>14500</v>
      </c>
      <c r="O44" s="5">
        <v>17500</v>
      </c>
      <c r="P44" s="5">
        <v>14500</v>
      </c>
      <c r="Q44" s="5">
        <v>10289</v>
      </c>
    </row>
    <row r="45" spans="1:17">
      <c r="A45" s="79" t="s">
        <v>554</v>
      </c>
      <c r="B45" s="80"/>
      <c r="C45" s="80"/>
      <c r="D45" s="80"/>
      <c r="E45" s="80"/>
      <c r="F45" s="80"/>
      <c r="G45" s="80"/>
      <c r="H45" s="80"/>
      <c r="I45" s="80"/>
      <c r="J45" s="80"/>
      <c r="K45" s="80"/>
      <c r="L45" s="80"/>
      <c r="M45" s="80"/>
      <c r="N45" s="80"/>
      <c r="O45" s="80"/>
      <c r="P45" s="80"/>
      <c r="Q45" s="81"/>
    </row>
    <row r="46" spans="1:17">
      <c r="A46" s="38" t="s">
        <v>551</v>
      </c>
      <c r="B46" s="38" t="s">
        <v>529</v>
      </c>
      <c r="C46" s="4" t="s">
        <v>63</v>
      </c>
      <c r="D46" s="38">
        <v>22.2</v>
      </c>
      <c r="E46" s="38">
        <v>14.4</v>
      </c>
      <c r="F46" s="38">
        <v>11.8</v>
      </c>
      <c r="G46" s="38" t="str">
        <f t="shared" si="1"/>
        <v>YES</v>
      </c>
      <c r="H46" s="38" t="s">
        <v>13</v>
      </c>
      <c r="I46" s="38" t="s">
        <v>14</v>
      </c>
      <c r="J46" s="38" t="s">
        <v>15</v>
      </c>
      <c r="K46" s="38" t="s">
        <v>16</v>
      </c>
      <c r="L46" s="38" t="s">
        <v>26</v>
      </c>
      <c r="M46" s="8"/>
      <c r="N46" s="5">
        <v>6100</v>
      </c>
      <c r="O46" s="5">
        <v>8000</v>
      </c>
      <c r="P46" s="5">
        <v>10100</v>
      </c>
      <c r="Q46" s="5">
        <v>7165</v>
      </c>
    </row>
    <row r="47" spans="1:17">
      <c r="A47" s="38" t="s">
        <v>551</v>
      </c>
      <c r="B47" s="38" t="s">
        <v>530</v>
      </c>
      <c r="C47" s="4" t="s">
        <v>19</v>
      </c>
      <c r="D47" s="38">
        <v>22.2</v>
      </c>
      <c r="E47" s="38">
        <v>12.3</v>
      </c>
      <c r="F47" s="38">
        <v>10.1</v>
      </c>
      <c r="G47" s="38" t="str">
        <f t="shared" si="1"/>
        <v>YES</v>
      </c>
      <c r="H47" s="38" t="s">
        <v>13</v>
      </c>
      <c r="I47" s="38" t="s">
        <v>14</v>
      </c>
      <c r="J47" s="38" t="s">
        <v>15</v>
      </c>
      <c r="K47" s="38" t="s">
        <v>16</v>
      </c>
      <c r="L47" s="38" t="s">
        <v>26</v>
      </c>
      <c r="M47" s="8"/>
      <c r="N47" s="5">
        <v>6800</v>
      </c>
      <c r="O47" s="5">
        <v>8600</v>
      </c>
      <c r="P47" s="5">
        <v>12400</v>
      </c>
      <c r="Q47" s="5">
        <v>7165</v>
      </c>
    </row>
    <row r="48" spans="1:17">
      <c r="A48" s="38" t="s">
        <v>552</v>
      </c>
      <c r="B48" s="38" t="s">
        <v>531</v>
      </c>
      <c r="C48" s="4" t="s">
        <v>28</v>
      </c>
      <c r="D48" s="38">
        <v>22.3</v>
      </c>
      <c r="E48" s="38">
        <v>12.5</v>
      </c>
      <c r="F48" s="38">
        <v>12.2</v>
      </c>
      <c r="G48" s="38" t="str">
        <f t="shared" si="1"/>
        <v>YES</v>
      </c>
      <c r="H48" s="38" t="s">
        <v>29</v>
      </c>
      <c r="I48" s="38" t="s">
        <v>30</v>
      </c>
      <c r="J48" s="38" t="s">
        <v>15</v>
      </c>
      <c r="K48" s="38" t="s">
        <v>31</v>
      </c>
      <c r="L48" s="38" t="s">
        <v>37</v>
      </c>
      <c r="M48" s="8"/>
      <c r="N48" s="5">
        <v>10300</v>
      </c>
      <c r="O48" s="5">
        <v>13100</v>
      </c>
      <c r="P48" s="5">
        <v>14500</v>
      </c>
      <c r="Q48" s="5">
        <v>5118</v>
      </c>
    </row>
    <row r="49" spans="1:17">
      <c r="A49" s="90" t="s">
        <v>64</v>
      </c>
      <c r="B49" s="91"/>
      <c r="C49" s="91"/>
      <c r="D49" s="91"/>
      <c r="E49" s="91"/>
      <c r="F49" s="91"/>
      <c r="G49" s="91"/>
      <c r="H49" s="91"/>
      <c r="I49" s="91"/>
      <c r="J49" s="91"/>
      <c r="K49" s="91"/>
      <c r="L49" s="91"/>
      <c r="M49" s="91"/>
      <c r="N49" s="91"/>
      <c r="O49" s="91"/>
      <c r="P49" s="91"/>
      <c r="Q49" s="92"/>
    </row>
    <row r="50" spans="1:17">
      <c r="A50" s="79" t="s">
        <v>558</v>
      </c>
      <c r="B50" s="80"/>
      <c r="C50" s="80"/>
      <c r="D50" s="80"/>
      <c r="E50" s="80"/>
      <c r="F50" s="80"/>
      <c r="G50" s="80"/>
      <c r="H50" s="80"/>
      <c r="I50" s="80"/>
      <c r="J50" s="80"/>
      <c r="K50" s="80"/>
      <c r="L50" s="80"/>
      <c r="M50" s="80"/>
      <c r="N50" s="80"/>
      <c r="O50" s="80"/>
      <c r="P50" s="80"/>
      <c r="Q50" s="81"/>
    </row>
    <row r="51" spans="1:17">
      <c r="A51" s="38" t="s">
        <v>555</v>
      </c>
      <c r="B51" s="38" t="s">
        <v>517</v>
      </c>
      <c r="C51" s="4" t="s">
        <v>80</v>
      </c>
      <c r="D51" s="38">
        <v>27.3</v>
      </c>
      <c r="E51" s="38">
        <v>15.2</v>
      </c>
      <c r="F51" s="38">
        <v>10.9</v>
      </c>
      <c r="G51" s="38" t="str">
        <f t="shared" ref="G51:G69" si="2">IF(AND(D51&gt;=15.2, F51&gt;=7.8,E51&gt;=11.7),"YES","NO")</f>
        <v>YES</v>
      </c>
      <c r="H51" s="38" t="s">
        <v>13</v>
      </c>
      <c r="I51" s="38" t="s">
        <v>14</v>
      </c>
      <c r="J51" s="38" t="s">
        <v>15</v>
      </c>
      <c r="K51" s="38" t="s">
        <v>16</v>
      </c>
      <c r="L51" s="38" t="s">
        <v>27</v>
      </c>
      <c r="M51" s="5">
        <v>4700</v>
      </c>
      <c r="N51" s="5">
        <v>8100</v>
      </c>
      <c r="O51" s="5">
        <v>11300</v>
      </c>
      <c r="P51" s="5">
        <v>11300</v>
      </c>
      <c r="Q51" s="5">
        <v>6483</v>
      </c>
    </row>
    <row r="52" spans="1:17">
      <c r="A52" s="38" t="s">
        <v>556</v>
      </c>
      <c r="B52" s="38" t="s">
        <v>519</v>
      </c>
      <c r="C52" s="4" t="s">
        <v>19</v>
      </c>
      <c r="D52" s="38">
        <v>25</v>
      </c>
      <c r="E52" s="38">
        <v>12.7</v>
      </c>
      <c r="F52" s="38">
        <v>10.6</v>
      </c>
      <c r="G52" s="38" t="str">
        <f t="shared" si="2"/>
        <v>YES</v>
      </c>
      <c r="H52" s="38" t="s">
        <v>13</v>
      </c>
      <c r="I52" s="38" t="s">
        <v>14</v>
      </c>
      <c r="J52" s="38" t="s">
        <v>15</v>
      </c>
      <c r="K52" s="38" t="s">
        <v>16</v>
      </c>
      <c r="L52" s="38" t="s">
        <v>27</v>
      </c>
      <c r="M52" s="5">
        <v>4800</v>
      </c>
      <c r="N52" s="5">
        <v>8200</v>
      </c>
      <c r="O52" s="5">
        <v>11300</v>
      </c>
      <c r="P52" s="5">
        <v>11600</v>
      </c>
      <c r="Q52" s="5">
        <v>6558</v>
      </c>
    </row>
    <row r="53" spans="1:17">
      <c r="A53" s="38" t="s">
        <v>557</v>
      </c>
      <c r="B53" s="38" t="s">
        <v>521</v>
      </c>
      <c r="C53" s="4" t="s">
        <v>81</v>
      </c>
      <c r="D53" s="38">
        <v>20.2</v>
      </c>
      <c r="E53" s="38">
        <v>12.5</v>
      </c>
      <c r="F53" s="38">
        <v>10.199999999999999</v>
      </c>
      <c r="G53" s="38" t="str">
        <f t="shared" si="2"/>
        <v>YES</v>
      </c>
      <c r="H53" s="38" t="s">
        <v>29</v>
      </c>
      <c r="I53" s="38" t="s">
        <v>30</v>
      </c>
      <c r="J53" s="38" t="s">
        <v>15</v>
      </c>
      <c r="K53" s="38" t="s">
        <v>31</v>
      </c>
      <c r="L53" s="38" t="s">
        <v>32</v>
      </c>
      <c r="M53" s="5">
        <v>7600</v>
      </c>
      <c r="N53" s="5">
        <v>13600</v>
      </c>
      <c r="O53" s="5">
        <v>17500</v>
      </c>
      <c r="P53" s="5">
        <v>13000</v>
      </c>
      <c r="Q53" s="5">
        <v>9107</v>
      </c>
    </row>
    <row r="54" spans="1:17">
      <c r="A54" s="79" t="s">
        <v>559</v>
      </c>
      <c r="B54" s="80"/>
      <c r="C54" s="80"/>
      <c r="D54" s="80"/>
      <c r="E54" s="80"/>
      <c r="F54" s="80"/>
      <c r="G54" s="80"/>
      <c r="H54" s="80"/>
      <c r="I54" s="80"/>
      <c r="J54" s="80"/>
      <c r="K54" s="80"/>
      <c r="L54" s="80"/>
      <c r="M54" s="80"/>
      <c r="N54" s="80"/>
      <c r="O54" s="80"/>
      <c r="P54" s="80"/>
      <c r="Q54" s="81"/>
    </row>
    <row r="55" spans="1:17">
      <c r="A55" s="38" t="s">
        <v>555</v>
      </c>
      <c r="B55" s="38" t="s">
        <v>529</v>
      </c>
      <c r="C55" s="4" t="s">
        <v>80</v>
      </c>
      <c r="D55" s="38">
        <v>26</v>
      </c>
      <c r="E55" s="38">
        <v>16.3</v>
      </c>
      <c r="F55" s="38">
        <v>13.9</v>
      </c>
      <c r="G55" s="38" t="str">
        <f t="shared" si="2"/>
        <v>YES</v>
      </c>
      <c r="H55" s="38" t="s">
        <v>13</v>
      </c>
      <c r="I55" s="38" t="s">
        <v>14</v>
      </c>
      <c r="J55" s="38" t="s">
        <v>15</v>
      </c>
      <c r="K55" s="38" t="s">
        <v>16</v>
      </c>
      <c r="L55" s="38" t="s">
        <v>26</v>
      </c>
      <c r="M55" s="8"/>
      <c r="N55" s="5">
        <v>6300</v>
      </c>
      <c r="O55" s="5">
        <v>8600</v>
      </c>
      <c r="P55" s="5">
        <v>10800</v>
      </c>
      <c r="Q55" s="5">
        <v>7165</v>
      </c>
    </row>
    <row r="56" spans="1:17">
      <c r="A56" s="38" t="s">
        <v>556</v>
      </c>
      <c r="B56" s="38" t="s">
        <v>530</v>
      </c>
      <c r="C56" s="4" t="s">
        <v>19</v>
      </c>
      <c r="D56" s="38">
        <v>24.7</v>
      </c>
      <c r="E56" s="38">
        <v>12.7</v>
      </c>
      <c r="F56" s="38">
        <v>11</v>
      </c>
      <c r="G56" s="38" t="str">
        <f t="shared" si="2"/>
        <v>YES</v>
      </c>
      <c r="H56" s="38" t="s">
        <v>13</v>
      </c>
      <c r="I56" s="38" t="s">
        <v>14</v>
      </c>
      <c r="J56" s="38" t="s">
        <v>15</v>
      </c>
      <c r="K56" s="38" t="s">
        <v>16</v>
      </c>
      <c r="L56" s="38" t="s">
        <v>26</v>
      </c>
      <c r="M56" s="8"/>
      <c r="N56" s="5">
        <v>6300</v>
      </c>
      <c r="O56" s="5">
        <v>8900</v>
      </c>
      <c r="P56" s="5">
        <v>11500</v>
      </c>
      <c r="Q56" s="5">
        <v>6664</v>
      </c>
    </row>
    <row r="57" spans="1:17">
      <c r="A57" s="38" t="s">
        <v>557</v>
      </c>
      <c r="B57" s="38" t="s">
        <v>531</v>
      </c>
      <c r="C57" s="4" t="s">
        <v>81</v>
      </c>
      <c r="D57" s="38">
        <v>23.9</v>
      </c>
      <c r="E57" s="38">
        <v>12.5</v>
      </c>
      <c r="F57" s="38">
        <v>13.5</v>
      </c>
      <c r="G57" s="38" t="str">
        <f t="shared" si="2"/>
        <v>YES</v>
      </c>
      <c r="H57" s="38" t="s">
        <v>29</v>
      </c>
      <c r="I57" s="38" t="s">
        <v>30</v>
      </c>
      <c r="J57" s="38" t="s">
        <v>15</v>
      </c>
      <c r="K57" s="38" t="s">
        <v>31</v>
      </c>
      <c r="L57" s="38" t="s">
        <v>37</v>
      </c>
      <c r="M57" s="8"/>
      <c r="N57" s="5">
        <v>10100</v>
      </c>
      <c r="O57" s="5">
        <v>13100</v>
      </c>
      <c r="P57" s="5">
        <v>13700</v>
      </c>
      <c r="Q57" s="5">
        <v>4811</v>
      </c>
    </row>
    <row r="58" spans="1:17">
      <c r="A58" s="79" t="s">
        <v>570</v>
      </c>
      <c r="B58" s="80"/>
      <c r="C58" s="80"/>
      <c r="D58" s="80"/>
      <c r="E58" s="80"/>
      <c r="F58" s="80"/>
      <c r="G58" s="80"/>
      <c r="H58" s="80"/>
      <c r="I58" s="80"/>
      <c r="J58" s="80"/>
      <c r="K58" s="80"/>
      <c r="L58" s="80"/>
      <c r="M58" s="80"/>
      <c r="N58" s="80"/>
      <c r="O58" s="80"/>
      <c r="P58" s="80"/>
      <c r="Q58" s="81"/>
    </row>
    <row r="59" spans="1:17">
      <c r="A59" s="55" t="s">
        <v>560</v>
      </c>
      <c r="B59" s="55" t="s">
        <v>561</v>
      </c>
      <c r="C59" s="4" t="s">
        <v>28</v>
      </c>
      <c r="D59" s="38">
        <v>22.4</v>
      </c>
      <c r="E59" s="38">
        <v>12.5</v>
      </c>
      <c r="F59" s="38">
        <v>10.4</v>
      </c>
      <c r="G59" s="38" t="str">
        <f t="shared" si="2"/>
        <v>YES</v>
      </c>
      <c r="H59" s="38" t="s">
        <v>29</v>
      </c>
      <c r="I59" s="38" t="s">
        <v>30</v>
      </c>
      <c r="J59" s="38" t="s">
        <v>15</v>
      </c>
      <c r="K59" s="38" t="s">
        <v>31</v>
      </c>
      <c r="L59" s="38" t="s">
        <v>32</v>
      </c>
      <c r="M59" s="5">
        <v>9500</v>
      </c>
      <c r="N59" s="5">
        <v>14500</v>
      </c>
      <c r="O59" s="5">
        <v>17000</v>
      </c>
      <c r="P59" s="5">
        <v>14500</v>
      </c>
      <c r="Q59" s="5">
        <v>10289</v>
      </c>
    </row>
    <row r="60" spans="1:17">
      <c r="A60" s="55" t="s">
        <v>562</v>
      </c>
      <c r="B60" s="55" t="s">
        <v>563</v>
      </c>
      <c r="C60" s="4" t="s">
        <v>82</v>
      </c>
      <c r="D60" s="38">
        <v>21.2</v>
      </c>
      <c r="E60" s="38">
        <v>12.2</v>
      </c>
      <c r="F60" s="38">
        <v>11.1</v>
      </c>
      <c r="G60" s="38" t="str">
        <f t="shared" si="2"/>
        <v>YES</v>
      </c>
      <c r="H60" s="38" t="s">
        <v>21</v>
      </c>
      <c r="I60" s="38" t="s">
        <v>22</v>
      </c>
      <c r="J60" s="38" t="s">
        <v>23</v>
      </c>
      <c r="K60" s="38" t="s">
        <v>14</v>
      </c>
      <c r="L60" s="38" t="s">
        <v>24</v>
      </c>
      <c r="M60" s="5">
        <v>10400</v>
      </c>
      <c r="N60" s="5">
        <v>16500</v>
      </c>
      <c r="O60" s="5">
        <v>24200</v>
      </c>
      <c r="P60" s="5">
        <v>21200</v>
      </c>
      <c r="Q60" s="5">
        <v>13293</v>
      </c>
    </row>
    <row r="61" spans="1:17">
      <c r="A61" s="55" t="s">
        <v>564</v>
      </c>
      <c r="B61" s="55" t="s">
        <v>565</v>
      </c>
      <c r="C61" s="4" t="s">
        <v>56</v>
      </c>
      <c r="D61" s="38">
        <v>20</v>
      </c>
      <c r="E61" s="38">
        <v>10.199999999999999</v>
      </c>
      <c r="F61" s="38">
        <v>10</v>
      </c>
      <c r="G61" s="38" t="str">
        <f t="shared" si="2"/>
        <v>NO</v>
      </c>
      <c r="H61" s="38" t="s">
        <v>35</v>
      </c>
      <c r="I61" s="38" t="s">
        <v>50</v>
      </c>
      <c r="J61" s="38" t="s">
        <v>23</v>
      </c>
      <c r="K61" s="38" t="s">
        <v>51</v>
      </c>
      <c r="L61" s="38" t="s">
        <v>52</v>
      </c>
      <c r="M61" s="5">
        <v>26500</v>
      </c>
      <c r="N61" s="5">
        <v>34500</v>
      </c>
      <c r="O61" s="5">
        <v>39500</v>
      </c>
      <c r="P61" s="5">
        <v>35200</v>
      </c>
      <c r="Q61" s="5">
        <v>18316</v>
      </c>
    </row>
    <row r="62" spans="1:17">
      <c r="A62" s="55" t="s">
        <v>566</v>
      </c>
      <c r="B62" s="55" t="s">
        <v>567</v>
      </c>
      <c r="C62" s="4" t="s">
        <v>57</v>
      </c>
      <c r="D62" s="38">
        <v>19.899999999999999</v>
      </c>
      <c r="E62" s="38">
        <v>9.5</v>
      </c>
      <c r="F62" s="38">
        <v>10.199999999999999</v>
      </c>
      <c r="G62" s="38" t="str">
        <f t="shared" si="2"/>
        <v>NO</v>
      </c>
      <c r="H62" s="38" t="s">
        <v>35</v>
      </c>
      <c r="I62" s="38" t="s">
        <v>50</v>
      </c>
      <c r="J62" s="38" t="s">
        <v>23</v>
      </c>
      <c r="K62" s="38" t="s">
        <v>51</v>
      </c>
      <c r="L62" s="38" t="s">
        <v>54</v>
      </c>
      <c r="M62" s="5">
        <v>22700</v>
      </c>
      <c r="N62" s="5">
        <v>36000</v>
      </c>
      <c r="O62" s="5">
        <v>47000</v>
      </c>
      <c r="P62" s="5">
        <v>39700</v>
      </c>
      <c r="Q62" s="5">
        <v>23174</v>
      </c>
    </row>
    <row r="63" spans="1:17">
      <c r="A63" s="55" t="s">
        <v>568</v>
      </c>
      <c r="B63" s="55" t="s">
        <v>569</v>
      </c>
      <c r="C63" s="4" t="s">
        <v>83</v>
      </c>
      <c r="D63" s="38">
        <v>19.5</v>
      </c>
      <c r="E63" s="38">
        <v>9.6</v>
      </c>
      <c r="F63" s="38">
        <v>9.5</v>
      </c>
      <c r="G63" s="38" t="str">
        <f t="shared" si="2"/>
        <v>NO</v>
      </c>
      <c r="H63" s="38" t="s">
        <v>35</v>
      </c>
      <c r="I63" s="38" t="s">
        <v>50</v>
      </c>
      <c r="J63" s="38" t="s">
        <v>23</v>
      </c>
      <c r="K63" s="38" t="s">
        <v>51</v>
      </c>
      <c r="L63" s="38" t="s">
        <v>54</v>
      </c>
      <c r="M63" s="5">
        <v>29700</v>
      </c>
      <c r="N63" s="5">
        <v>47700</v>
      </c>
      <c r="O63" s="5">
        <v>54000</v>
      </c>
      <c r="P63" s="5">
        <v>36700</v>
      </c>
      <c r="Q63" s="5">
        <v>10243</v>
      </c>
    </row>
    <row r="64" spans="1:17">
      <c r="A64" s="79" t="s">
        <v>580</v>
      </c>
      <c r="B64" s="80"/>
      <c r="C64" s="80"/>
      <c r="D64" s="80"/>
      <c r="E64" s="80"/>
      <c r="F64" s="80"/>
      <c r="G64" s="80"/>
      <c r="H64" s="80"/>
      <c r="I64" s="80"/>
      <c r="J64" s="80"/>
      <c r="K64" s="80"/>
      <c r="L64" s="80"/>
      <c r="M64" s="80"/>
      <c r="N64" s="80"/>
      <c r="O64" s="80"/>
      <c r="P64" s="80"/>
      <c r="Q64" s="81"/>
    </row>
    <row r="65" spans="1:17">
      <c r="A65" s="55" t="s">
        <v>571</v>
      </c>
      <c r="B65" s="55" t="s">
        <v>572</v>
      </c>
      <c r="C65" s="4" t="s">
        <v>66</v>
      </c>
      <c r="D65" s="38">
        <v>20.5</v>
      </c>
      <c r="E65" s="38">
        <v>12.6</v>
      </c>
      <c r="F65" s="38">
        <v>10.3</v>
      </c>
      <c r="G65" s="38" t="str">
        <f t="shared" si="2"/>
        <v>YES</v>
      </c>
      <c r="H65" s="38" t="s">
        <v>29</v>
      </c>
      <c r="I65" s="38" t="s">
        <v>30</v>
      </c>
      <c r="J65" s="38" t="s">
        <v>15</v>
      </c>
      <c r="K65" s="38" t="s">
        <v>31</v>
      </c>
      <c r="L65" s="38" t="s">
        <v>37</v>
      </c>
      <c r="M65" s="8"/>
      <c r="N65" s="5">
        <v>10500</v>
      </c>
      <c r="O65" s="5">
        <v>12800</v>
      </c>
      <c r="P65" s="5">
        <v>14800</v>
      </c>
      <c r="Q65" s="5">
        <v>5118</v>
      </c>
    </row>
    <row r="66" spans="1:17">
      <c r="A66" s="55" t="s">
        <v>573</v>
      </c>
      <c r="B66" s="55" t="s">
        <v>574</v>
      </c>
      <c r="C66" s="4" t="s">
        <v>84</v>
      </c>
      <c r="D66" s="38">
        <v>20.5</v>
      </c>
      <c r="E66" s="38">
        <v>12</v>
      </c>
      <c r="F66" s="38">
        <v>12.1</v>
      </c>
      <c r="G66" s="38" t="str">
        <f t="shared" si="2"/>
        <v>YES</v>
      </c>
      <c r="H66" s="38" t="s">
        <v>21</v>
      </c>
      <c r="I66" s="38" t="s">
        <v>22</v>
      </c>
      <c r="J66" s="38" t="s">
        <v>23</v>
      </c>
      <c r="K66" s="38" t="s">
        <v>14</v>
      </c>
      <c r="L66" s="38" t="s">
        <v>40</v>
      </c>
      <c r="M66" s="8"/>
      <c r="N66" s="5">
        <v>12000</v>
      </c>
      <c r="O66" s="5">
        <v>18600</v>
      </c>
      <c r="P66" s="5">
        <v>21000</v>
      </c>
      <c r="Q66" s="5">
        <v>13293</v>
      </c>
    </row>
    <row r="67" spans="1:17">
      <c r="A67" s="55" t="s">
        <v>575</v>
      </c>
      <c r="B67" s="55" t="s">
        <v>576</v>
      </c>
      <c r="C67" s="4" t="s">
        <v>85</v>
      </c>
      <c r="D67" s="38">
        <v>20.2</v>
      </c>
      <c r="E67" s="38">
        <v>12</v>
      </c>
      <c r="F67" s="38">
        <v>10.8</v>
      </c>
      <c r="G67" s="38" t="str">
        <f t="shared" si="2"/>
        <v>YES</v>
      </c>
      <c r="H67" s="38" t="s">
        <v>35</v>
      </c>
      <c r="I67" s="38" t="s">
        <v>50</v>
      </c>
      <c r="J67" s="38" t="s">
        <v>23</v>
      </c>
      <c r="K67" s="38" t="s">
        <v>51</v>
      </c>
      <c r="L67" s="38" t="s">
        <v>46</v>
      </c>
      <c r="M67" s="8"/>
      <c r="N67" s="5">
        <v>24100</v>
      </c>
      <c r="O67" s="5">
        <v>26000</v>
      </c>
      <c r="P67" s="5">
        <v>29500</v>
      </c>
      <c r="Q67" s="5">
        <v>17128</v>
      </c>
    </row>
    <row r="68" spans="1:17">
      <c r="A68" s="55" t="s">
        <v>577</v>
      </c>
      <c r="B68" s="55" t="s">
        <v>578</v>
      </c>
      <c r="C68" s="4" t="s">
        <v>57</v>
      </c>
      <c r="D68" s="38">
        <v>18.7</v>
      </c>
      <c r="E68" s="38">
        <v>9.4</v>
      </c>
      <c r="F68" s="38">
        <v>10.1</v>
      </c>
      <c r="G68" s="38" t="str">
        <f t="shared" si="2"/>
        <v>NO</v>
      </c>
      <c r="H68" s="38" t="s">
        <v>35</v>
      </c>
      <c r="I68" s="38" t="s">
        <v>50</v>
      </c>
      <c r="J68" s="38" t="s">
        <v>23</v>
      </c>
      <c r="K68" s="38" t="s">
        <v>51</v>
      </c>
      <c r="L68" s="38" t="s">
        <v>58</v>
      </c>
      <c r="M68" s="8"/>
      <c r="N68" s="5">
        <v>34300</v>
      </c>
      <c r="O68" s="5">
        <v>38500</v>
      </c>
      <c r="P68" s="5">
        <v>41100</v>
      </c>
      <c r="Q68" s="5">
        <v>22444</v>
      </c>
    </row>
    <row r="69" spans="1:17">
      <c r="A69" s="55" t="s">
        <v>568</v>
      </c>
      <c r="B69" s="55" t="s">
        <v>579</v>
      </c>
      <c r="C69" s="4" t="s">
        <v>83</v>
      </c>
      <c r="D69" s="38">
        <v>18.100000000000001</v>
      </c>
      <c r="E69" s="38">
        <v>9</v>
      </c>
      <c r="F69" s="38">
        <v>10.7</v>
      </c>
      <c r="G69" s="38" t="str">
        <f t="shared" si="2"/>
        <v>NO</v>
      </c>
      <c r="H69" s="38" t="s">
        <v>35</v>
      </c>
      <c r="I69" s="38" t="s">
        <v>50</v>
      </c>
      <c r="J69" s="38" t="s">
        <v>23</v>
      </c>
      <c r="K69" s="38" t="s">
        <v>51</v>
      </c>
      <c r="L69" s="38" t="s">
        <v>79</v>
      </c>
      <c r="M69" s="8"/>
      <c r="N69" s="5">
        <v>29500</v>
      </c>
      <c r="O69" s="5">
        <v>35000</v>
      </c>
      <c r="P69" s="5">
        <v>41200</v>
      </c>
      <c r="Q69" s="5">
        <v>18762</v>
      </c>
    </row>
    <row r="70" spans="1:17">
      <c r="A70" s="78" t="s">
        <v>590</v>
      </c>
      <c r="B70" s="78"/>
      <c r="C70" s="78"/>
      <c r="D70" s="78"/>
      <c r="E70" s="78"/>
      <c r="F70" s="78"/>
      <c r="G70" s="78"/>
      <c r="H70" s="78"/>
      <c r="I70" s="78"/>
      <c r="J70" s="78"/>
      <c r="K70" s="78"/>
      <c r="L70" s="78"/>
      <c r="M70" s="78"/>
      <c r="N70" s="78"/>
      <c r="O70" s="78"/>
      <c r="P70" s="78"/>
      <c r="Q70" s="78"/>
    </row>
    <row r="71" spans="1:17">
      <c r="A71" s="38" t="s">
        <v>581</v>
      </c>
      <c r="B71" s="38" t="s">
        <v>521</v>
      </c>
      <c r="C71" s="32" t="s">
        <v>96</v>
      </c>
      <c r="D71" s="38">
        <v>18.2</v>
      </c>
      <c r="E71" s="38">
        <v>12</v>
      </c>
      <c r="F71" s="38">
        <v>10.1</v>
      </c>
      <c r="G71" s="38" t="str">
        <f t="shared" ref="G71:G93" si="3">IF(AND(D71&gt;=15.2, F71&gt;=7.8,E71&gt;=11.7),"YES","NO")</f>
        <v>YES</v>
      </c>
      <c r="H71" s="38" t="s">
        <v>29</v>
      </c>
      <c r="I71" s="38" t="s">
        <v>30</v>
      </c>
      <c r="J71" s="38" t="s">
        <v>15</v>
      </c>
      <c r="K71" s="38" t="s">
        <v>31</v>
      </c>
      <c r="L71" s="38" t="s">
        <v>32</v>
      </c>
      <c r="M71" s="5">
        <v>9891</v>
      </c>
      <c r="N71" s="5">
        <v>15484</v>
      </c>
      <c r="O71" s="5">
        <v>18688</v>
      </c>
      <c r="P71" s="5">
        <v>17391</v>
      </c>
      <c r="Q71" s="5">
        <v>12157</v>
      </c>
    </row>
    <row r="72" spans="1:17">
      <c r="A72" s="38" t="s">
        <v>582</v>
      </c>
      <c r="B72" s="38" t="s">
        <v>523</v>
      </c>
      <c r="C72" s="38" t="s">
        <v>97</v>
      </c>
      <c r="D72" s="38">
        <v>18.8</v>
      </c>
      <c r="E72" s="38">
        <v>12</v>
      </c>
      <c r="F72" s="38">
        <v>10</v>
      </c>
      <c r="G72" s="38" t="str">
        <f t="shared" si="3"/>
        <v>YES</v>
      </c>
      <c r="H72" s="38" t="s">
        <v>21</v>
      </c>
      <c r="I72" s="38" t="s">
        <v>22</v>
      </c>
      <c r="J72" s="38" t="s">
        <v>23</v>
      </c>
      <c r="K72" s="38" t="s">
        <v>14</v>
      </c>
      <c r="L72" s="38" t="s">
        <v>24</v>
      </c>
      <c r="M72" s="5">
        <v>12334</v>
      </c>
      <c r="N72" s="5">
        <v>19483</v>
      </c>
      <c r="O72" s="5">
        <v>24689</v>
      </c>
      <c r="P72" s="5">
        <v>25819</v>
      </c>
      <c r="Q72" s="5">
        <v>16531</v>
      </c>
    </row>
    <row r="73" spans="1:17">
      <c r="A73" s="38" t="s">
        <v>583</v>
      </c>
      <c r="B73" s="38" t="s">
        <v>525</v>
      </c>
      <c r="C73" s="38" t="s">
        <v>98</v>
      </c>
      <c r="D73" s="38">
        <v>16.7</v>
      </c>
      <c r="E73" s="38">
        <v>11.7</v>
      </c>
      <c r="F73" s="38">
        <v>10</v>
      </c>
      <c r="G73" s="38" t="str">
        <f t="shared" si="3"/>
        <v>YES</v>
      </c>
      <c r="H73" s="38" t="s">
        <v>35</v>
      </c>
      <c r="I73" s="38" t="s">
        <v>22</v>
      </c>
      <c r="J73" s="38" t="s">
        <v>23</v>
      </c>
      <c r="K73" s="38" t="s">
        <v>14</v>
      </c>
      <c r="L73" s="38" t="s">
        <v>52</v>
      </c>
      <c r="M73" s="5">
        <v>21332</v>
      </c>
      <c r="N73" s="5">
        <v>29944</v>
      </c>
      <c r="O73" s="5">
        <v>35826</v>
      </c>
      <c r="P73" s="5">
        <v>34216</v>
      </c>
      <c r="Q73" s="5">
        <v>15385</v>
      </c>
    </row>
    <row r="74" spans="1:17">
      <c r="A74" s="38" t="s">
        <v>584</v>
      </c>
      <c r="B74" s="38" t="s">
        <v>585</v>
      </c>
      <c r="C74" s="38" t="s">
        <v>56</v>
      </c>
      <c r="D74" s="38">
        <v>17.3</v>
      </c>
      <c r="E74" s="38">
        <v>11.7</v>
      </c>
      <c r="F74" s="38">
        <v>9.5</v>
      </c>
      <c r="G74" s="38" t="str">
        <f t="shared" si="3"/>
        <v>YES</v>
      </c>
      <c r="H74" s="38" t="s">
        <v>35</v>
      </c>
      <c r="I74" s="38" t="s">
        <v>50</v>
      </c>
      <c r="J74" s="38" t="s">
        <v>23</v>
      </c>
      <c r="K74" s="38" t="s">
        <v>51</v>
      </c>
      <c r="L74" s="38" t="s">
        <v>54</v>
      </c>
      <c r="M74" s="5">
        <v>24560</v>
      </c>
      <c r="N74" s="5">
        <v>32267</v>
      </c>
      <c r="O74" s="5">
        <v>39385</v>
      </c>
      <c r="P74" s="5">
        <v>33526</v>
      </c>
      <c r="Q74" s="5">
        <v>14764</v>
      </c>
    </row>
    <row r="75" spans="1:17">
      <c r="A75" s="38" t="s">
        <v>586</v>
      </c>
      <c r="B75" s="38" t="s">
        <v>587</v>
      </c>
      <c r="C75" s="38" t="s">
        <v>57</v>
      </c>
      <c r="D75" s="38">
        <v>17</v>
      </c>
      <c r="E75" s="38">
        <v>10.1</v>
      </c>
      <c r="F75" s="38">
        <v>10.199999999999999</v>
      </c>
      <c r="G75" s="38" t="str">
        <f t="shared" si="3"/>
        <v>NO</v>
      </c>
      <c r="H75" s="38" t="s">
        <v>35</v>
      </c>
      <c r="I75" s="38" t="s">
        <v>50</v>
      </c>
      <c r="J75" s="38" t="s">
        <v>23</v>
      </c>
      <c r="K75" s="38" t="s">
        <v>51</v>
      </c>
      <c r="L75" s="38" t="s">
        <v>26</v>
      </c>
      <c r="M75" s="5">
        <v>22847</v>
      </c>
      <c r="N75" s="5">
        <v>32097</v>
      </c>
      <c r="O75" s="5">
        <v>41899</v>
      </c>
      <c r="P75" s="5">
        <v>42510</v>
      </c>
      <c r="Q75" s="5">
        <v>27958</v>
      </c>
    </row>
    <row r="76" spans="1:17">
      <c r="A76" s="38" t="s">
        <v>588</v>
      </c>
      <c r="B76" s="38" t="s">
        <v>589</v>
      </c>
      <c r="C76" s="38" t="s">
        <v>99</v>
      </c>
      <c r="D76" s="38">
        <v>15.4</v>
      </c>
      <c r="E76" s="38">
        <v>10</v>
      </c>
      <c r="F76" s="38">
        <v>9.1999999999999993</v>
      </c>
      <c r="G76" s="38" t="str">
        <f t="shared" si="3"/>
        <v>NO</v>
      </c>
      <c r="H76" s="38" t="s">
        <v>35</v>
      </c>
      <c r="I76" s="38" t="s">
        <v>50</v>
      </c>
      <c r="J76" s="38" t="s">
        <v>100</v>
      </c>
      <c r="K76" s="38" t="s">
        <v>51</v>
      </c>
      <c r="L76" s="38" t="s">
        <v>54</v>
      </c>
      <c r="M76" s="5">
        <v>26637</v>
      </c>
      <c r="N76" s="5">
        <v>41493</v>
      </c>
      <c r="O76" s="5">
        <v>54678</v>
      </c>
      <c r="P76" s="5">
        <v>37722</v>
      </c>
      <c r="Q76" s="5">
        <v>10562</v>
      </c>
    </row>
    <row r="77" spans="1:17">
      <c r="A77" s="78" t="s">
        <v>595</v>
      </c>
      <c r="B77" s="78"/>
      <c r="C77" s="78"/>
      <c r="D77" s="78"/>
      <c r="E77" s="78"/>
      <c r="F77" s="78"/>
      <c r="G77" s="78"/>
      <c r="H77" s="78"/>
      <c r="I77" s="78"/>
      <c r="J77" s="78"/>
      <c r="K77" s="78"/>
      <c r="L77" s="78"/>
      <c r="M77" s="78"/>
      <c r="N77" s="78"/>
      <c r="O77" s="78"/>
      <c r="P77" s="78"/>
      <c r="Q77" s="78"/>
    </row>
    <row r="78" spans="1:17">
      <c r="A78" s="38" t="s">
        <v>581</v>
      </c>
      <c r="B78" s="38" t="s">
        <v>531</v>
      </c>
      <c r="C78" s="38" t="s">
        <v>28</v>
      </c>
      <c r="D78" s="38">
        <v>18.5</v>
      </c>
      <c r="E78" s="38">
        <v>12.2</v>
      </c>
      <c r="F78" s="38">
        <v>9.8000000000000007</v>
      </c>
      <c r="G78" s="38" t="str">
        <f t="shared" si="3"/>
        <v>YES</v>
      </c>
      <c r="H78" s="38" t="s">
        <v>29</v>
      </c>
      <c r="I78" s="38" t="s">
        <v>30</v>
      </c>
      <c r="J78" s="38" t="s">
        <v>101</v>
      </c>
      <c r="K78" s="38" t="s">
        <v>31</v>
      </c>
      <c r="L78" s="38" t="s">
        <v>37</v>
      </c>
      <c r="M78" s="8"/>
      <c r="N78" s="5">
        <v>10929</v>
      </c>
      <c r="O78" s="5">
        <v>13689</v>
      </c>
      <c r="P78" s="5">
        <v>15398</v>
      </c>
      <c r="Q78" s="5">
        <v>9595</v>
      </c>
    </row>
    <row r="79" spans="1:17">
      <c r="A79" s="38" t="s">
        <v>582</v>
      </c>
      <c r="B79" s="38" t="s">
        <v>532</v>
      </c>
      <c r="C79" s="38" t="s">
        <v>39</v>
      </c>
      <c r="D79" s="38">
        <v>19.8</v>
      </c>
      <c r="E79" s="38">
        <v>11.7</v>
      </c>
      <c r="F79" s="38">
        <v>9</v>
      </c>
      <c r="G79" s="38" t="str">
        <f t="shared" si="3"/>
        <v>YES</v>
      </c>
      <c r="H79" s="38" t="s">
        <v>21</v>
      </c>
      <c r="I79" s="38" t="s">
        <v>22</v>
      </c>
      <c r="J79" s="38" t="s">
        <v>100</v>
      </c>
      <c r="K79" s="38" t="s">
        <v>14</v>
      </c>
      <c r="L79" s="38" t="s">
        <v>40</v>
      </c>
      <c r="M79" s="8"/>
      <c r="N79" s="5">
        <v>15364</v>
      </c>
      <c r="O79" s="5">
        <v>18920</v>
      </c>
      <c r="P79" s="5">
        <v>23239</v>
      </c>
      <c r="Q79" s="5">
        <v>15108</v>
      </c>
    </row>
    <row r="80" spans="1:17">
      <c r="A80" s="38" t="s">
        <v>583</v>
      </c>
      <c r="B80" s="38" t="s">
        <v>534</v>
      </c>
      <c r="C80" s="38" t="s">
        <v>41</v>
      </c>
      <c r="D80" s="38">
        <v>17</v>
      </c>
      <c r="E80" s="38">
        <v>11</v>
      </c>
      <c r="F80" s="38">
        <v>8.8000000000000007</v>
      </c>
      <c r="G80" s="38" t="str">
        <f t="shared" si="3"/>
        <v>NO</v>
      </c>
      <c r="H80" s="38" t="s">
        <v>35</v>
      </c>
      <c r="I80" s="38" t="s">
        <v>22</v>
      </c>
      <c r="J80" s="38" t="s">
        <v>100</v>
      </c>
      <c r="K80" s="38" t="s">
        <v>14</v>
      </c>
      <c r="L80" s="38" t="s">
        <v>42</v>
      </c>
      <c r="M80" s="8"/>
      <c r="N80" s="5">
        <v>12966</v>
      </c>
      <c r="O80" s="5">
        <v>20820</v>
      </c>
      <c r="P80" s="5">
        <v>27432</v>
      </c>
      <c r="Q80" s="5">
        <v>9475</v>
      </c>
    </row>
    <row r="81" spans="1:17">
      <c r="A81" s="38" t="s">
        <v>591</v>
      </c>
      <c r="B81" s="38" t="s">
        <v>536</v>
      </c>
      <c r="C81" s="38" t="s">
        <v>85</v>
      </c>
      <c r="D81" s="38">
        <v>16</v>
      </c>
      <c r="E81" s="38">
        <v>8.6</v>
      </c>
      <c r="F81" s="38">
        <v>7.7</v>
      </c>
      <c r="G81" s="38" t="str">
        <f t="shared" si="3"/>
        <v>NO</v>
      </c>
      <c r="H81" s="38" t="s">
        <v>35</v>
      </c>
      <c r="I81" s="38" t="s">
        <v>44</v>
      </c>
      <c r="J81" s="38" t="s">
        <v>100</v>
      </c>
      <c r="K81" s="38" t="s">
        <v>45</v>
      </c>
      <c r="L81" s="38" t="s">
        <v>46</v>
      </c>
      <c r="M81" s="8"/>
      <c r="N81" s="5">
        <v>18896</v>
      </c>
      <c r="O81" s="5">
        <v>23536</v>
      </c>
      <c r="P81" s="5">
        <v>27757</v>
      </c>
      <c r="Q81" s="5">
        <v>10062</v>
      </c>
    </row>
    <row r="82" spans="1:17">
      <c r="A82" s="38" t="s">
        <v>584</v>
      </c>
      <c r="B82" s="38" t="s">
        <v>592</v>
      </c>
      <c r="C82" s="38" t="s">
        <v>56</v>
      </c>
      <c r="D82" s="38">
        <v>15.9</v>
      </c>
      <c r="E82" s="38">
        <v>9</v>
      </c>
      <c r="F82" s="38">
        <v>9.3000000000000007</v>
      </c>
      <c r="G82" s="38" t="str">
        <f t="shared" si="3"/>
        <v>NO</v>
      </c>
      <c r="H82" s="38" t="s">
        <v>35</v>
      </c>
      <c r="I82" s="38" t="s">
        <v>50</v>
      </c>
      <c r="J82" s="38" t="s">
        <v>100</v>
      </c>
      <c r="K82" s="38" t="s">
        <v>51</v>
      </c>
      <c r="L82" s="38" t="s">
        <v>46</v>
      </c>
      <c r="M82" s="8"/>
      <c r="N82" s="5">
        <v>21062</v>
      </c>
      <c r="O82" s="5">
        <v>24802</v>
      </c>
      <c r="P82" s="5">
        <v>28115</v>
      </c>
      <c r="Q82" s="5">
        <v>15282</v>
      </c>
    </row>
    <row r="83" spans="1:17">
      <c r="A83" s="38" t="s">
        <v>586</v>
      </c>
      <c r="B83" s="38" t="s">
        <v>593</v>
      </c>
      <c r="C83" s="38" t="s">
        <v>57</v>
      </c>
      <c r="D83" s="38">
        <v>17.8</v>
      </c>
      <c r="E83" s="38">
        <v>10</v>
      </c>
      <c r="F83" s="38">
        <v>10</v>
      </c>
      <c r="G83" s="38" t="str">
        <f t="shared" si="3"/>
        <v>NO</v>
      </c>
      <c r="H83" s="38" t="s">
        <v>35</v>
      </c>
      <c r="I83" s="38" t="s">
        <v>50</v>
      </c>
      <c r="J83" s="38" t="s">
        <v>100</v>
      </c>
      <c r="K83" s="38" t="s">
        <v>51</v>
      </c>
      <c r="L83" s="38" t="s">
        <v>58</v>
      </c>
      <c r="M83" s="8"/>
      <c r="N83" s="5">
        <v>32653</v>
      </c>
      <c r="O83" s="5">
        <v>34918</v>
      </c>
      <c r="P83" s="5">
        <v>43227</v>
      </c>
      <c r="Q83" s="5">
        <v>21724</v>
      </c>
    </row>
    <row r="84" spans="1:17">
      <c r="A84" s="38" t="s">
        <v>588</v>
      </c>
      <c r="B84" s="38" t="s">
        <v>594</v>
      </c>
      <c r="C84" s="38" t="s">
        <v>102</v>
      </c>
      <c r="D84" s="38">
        <v>16</v>
      </c>
      <c r="E84" s="38">
        <v>9.5</v>
      </c>
      <c r="F84" s="38">
        <v>9.1999999999999993</v>
      </c>
      <c r="G84" s="38" t="str">
        <f t="shared" si="3"/>
        <v>NO</v>
      </c>
      <c r="H84" s="38" t="s">
        <v>35</v>
      </c>
      <c r="I84" s="38" t="s">
        <v>50</v>
      </c>
      <c r="J84" s="38" t="s">
        <v>100</v>
      </c>
      <c r="K84" s="38" t="s">
        <v>51</v>
      </c>
      <c r="L84" s="38" t="s">
        <v>79</v>
      </c>
      <c r="M84" s="8"/>
      <c r="N84" s="5">
        <v>29985</v>
      </c>
      <c r="O84" s="5">
        <v>35954</v>
      </c>
      <c r="P84" s="5">
        <v>42081</v>
      </c>
      <c r="Q84" s="5">
        <v>19276</v>
      </c>
    </row>
    <row r="85" spans="1:17">
      <c r="A85" s="79" t="s">
        <v>599</v>
      </c>
      <c r="B85" s="80"/>
      <c r="C85" s="80"/>
      <c r="D85" s="80"/>
      <c r="E85" s="80"/>
      <c r="F85" s="80"/>
      <c r="G85" s="80"/>
      <c r="H85" s="80"/>
      <c r="I85" s="80"/>
      <c r="J85" s="80"/>
      <c r="K85" s="80"/>
      <c r="L85" s="80"/>
      <c r="M85" s="80"/>
      <c r="N85" s="80"/>
      <c r="O85" s="80"/>
      <c r="P85" s="80"/>
      <c r="Q85" s="81"/>
    </row>
    <row r="86" spans="1:17">
      <c r="A86" s="38" t="s">
        <v>596</v>
      </c>
      <c r="B86" s="38" t="s">
        <v>515</v>
      </c>
      <c r="C86" s="4" t="s">
        <v>65</v>
      </c>
      <c r="D86" s="38">
        <v>21.5</v>
      </c>
      <c r="E86" s="38">
        <v>14.5</v>
      </c>
      <c r="F86" s="38">
        <v>13.8</v>
      </c>
      <c r="G86" s="38" t="str">
        <f t="shared" si="3"/>
        <v>YES</v>
      </c>
      <c r="H86" s="38" t="s">
        <v>13</v>
      </c>
      <c r="I86" s="38" t="s">
        <v>14</v>
      </c>
      <c r="J86" s="38" t="s">
        <v>15</v>
      </c>
      <c r="K86" s="38" t="s">
        <v>16</v>
      </c>
      <c r="L86" s="38" t="s">
        <v>26</v>
      </c>
      <c r="M86" s="5">
        <v>4033</v>
      </c>
      <c r="N86" s="6">
        <v>6302</v>
      </c>
      <c r="O86" s="6">
        <v>7800</v>
      </c>
      <c r="P86" s="6">
        <v>10448</v>
      </c>
      <c r="Q86" s="6">
        <v>7387</v>
      </c>
    </row>
    <row r="87" spans="1:17">
      <c r="A87" s="38" t="s">
        <v>597</v>
      </c>
      <c r="B87" s="38" t="s">
        <v>517</v>
      </c>
      <c r="C87" s="4" t="s">
        <v>38</v>
      </c>
      <c r="D87" s="38">
        <v>21.5</v>
      </c>
      <c r="E87" s="38">
        <v>13.5</v>
      </c>
      <c r="F87" s="38">
        <v>12.5</v>
      </c>
      <c r="G87" s="38" t="str">
        <f t="shared" si="3"/>
        <v>YES</v>
      </c>
      <c r="H87" s="38" t="s">
        <v>13</v>
      </c>
      <c r="I87" s="38" t="s">
        <v>14</v>
      </c>
      <c r="J87" s="38" t="s">
        <v>15</v>
      </c>
      <c r="K87" s="38" t="s">
        <v>16</v>
      </c>
      <c r="L87" s="38" t="s">
        <v>27</v>
      </c>
      <c r="M87" s="5">
        <v>6418</v>
      </c>
      <c r="N87" s="6">
        <v>9704</v>
      </c>
      <c r="O87" s="6">
        <v>11200</v>
      </c>
      <c r="P87" s="6">
        <v>11147</v>
      </c>
      <c r="Q87" s="6">
        <v>6056</v>
      </c>
    </row>
    <row r="88" spans="1:17">
      <c r="A88" s="38" t="s">
        <v>597</v>
      </c>
      <c r="B88" s="38" t="s">
        <v>519</v>
      </c>
      <c r="C88" s="4" t="s">
        <v>61</v>
      </c>
      <c r="D88" s="38">
        <v>20</v>
      </c>
      <c r="E88" s="38">
        <v>12</v>
      </c>
      <c r="F88" s="38">
        <v>10.199999999999999</v>
      </c>
      <c r="G88" s="38" t="str">
        <f t="shared" si="3"/>
        <v>YES</v>
      </c>
      <c r="H88" s="38" t="s">
        <v>13</v>
      </c>
      <c r="I88" s="38" t="s">
        <v>14</v>
      </c>
      <c r="J88" s="38" t="s">
        <v>15</v>
      </c>
      <c r="K88" s="38" t="s">
        <v>16</v>
      </c>
      <c r="L88" s="38" t="s">
        <v>27</v>
      </c>
      <c r="M88" s="5">
        <v>6442</v>
      </c>
      <c r="N88" s="6">
        <v>10256</v>
      </c>
      <c r="O88" s="6">
        <v>11800</v>
      </c>
      <c r="P88" s="6">
        <v>11430</v>
      </c>
      <c r="Q88" s="6">
        <v>6220</v>
      </c>
    </row>
    <row r="89" spans="1:17">
      <c r="A89" s="38" t="s">
        <v>598</v>
      </c>
      <c r="B89" s="38" t="s">
        <v>521</v>
      </c>
      <c r="C89" s="4" t="s">
        <v>66</v>
      </c>
      <c r="D89" s="38">
        <v>18</v>
      </c>
      <c r="E89" s="38">
        <v>12</v>
      </c>
      <c r="F89" s="38">
        <v>10.8</v>
      </c>
      <c r="G89" s="38" t="str">
        <f t="shared" si="3"/>
        <v>YES</v>
      </c>
      <c r="H89" s="38" t="s">
        <v>29</v>
      </c>
      <c r="I89" s="38" t="s">
        <v>30</v>
      </c>
      <c r="J89" s="38" t="s">
        <v>15</v>
      </c>
      <c r="K89" s="38" t="s">
        <v>31</v>
      </c>
      <c r="L89" s="38" t="s">
        <v>32</v>
      </c>
      <c r="M89" s="5">
        <v>10270</v>
      </c>
      <c r="N89" s="6">
        <v>15917</v>
      </c>
      <c r="O89" s="6">
        <v>18000</v>
      </c>
      <c r="P89" s="6">
        <v>14525</v>
      </c>
      <c r="Q89" s="6">
        <v>10543</v>
      </c>
    </row>
    <row r="90" spans="1:17">
      <c r="A90" s="79" t="s">
        <v>600</v>
      </c>
      <c r="B90" s="80"/>
      <c r="C90" s="80"/>
      <c r="D90" s="80"/>
      <c r="E90" s="80"/>
      <c r="F90" s="80"/>
      <c r="G90" s="80"/>
      <c r="H90" s="80"/>
      <c r="I90" s="80"/>
      <c r="J90" s="80"/>
      <c r="K90" s="80"/>
      <c r="L90" s="80"/>
      <c r="M90" s="80"/>
      <c r="N90" s="80"/>
      <c r="O90" s="80"/>
      <c r="P90" s="80"/>
      <c r="Q90" s="81"/>
    </row>
    <row r="91" spans="1:17">
      <c r="A91" s="38" t="s">
        <v>597</v>
      </c>
      <c r="B91" s="38" t="s">
        <v>529</v>
      </c>
      <c r="C91" s="4" t="s">
        <v>38</v>
      </c>
      <c r="D91" s="38">
        <v>19.600000000000001</v>
      </c>
      <c r="E91" s="38">
        <v>12.8</v>
      </c>
      <c r="F91" s="38">
        <v>11</v>
      </c>
      <c r="G91" s="38" t="str">
        <f t="shared" si="3"/>
        <v>YES</v>
      </c>
      <c r="H91" s="38" t="s">
        <v>13</v>
      </c>
      <c r="I91" s="38" t="s">
        <v>14</v>
      </c>
      <c r="J91" s="38" t="s">
        <v>15</v>
      </c>
      <c r="K91" s="38" t="s">
        <v>16</v>
      </c>
      <c r="L91" s="38" t="s">
        <v>26</v>
      </c>
      <c r="M91" s="8"/>
      <c r="N91" s="7">
        <v>6899</v>
      </c>
      <c r="O91" s="7">
        <v>8600</v>
      </c>
      <c r="P91" s="7">
        <v>10577</v>
      </c>
      <c r="Q91" s="7">
        <v>7650</v>
      </c>
    </row>
    <row r="92" spans="1:17">
      <c r="A92" s="38" t="s">
        <v>597</v>
      </c>
      <c r="B92" s="38" t="s">
        <v>530</v>
      </c>
      <c r="C92" s="4" t="s">
        <v>67</v>
      </c>
      <c r="D92" s="38">
        <v>19</v>
      </c>
      <c r="E92" s="38">
        <v>11.7</v>
      </c>
      <c r="F92" s="38">
        <v>10.3</v>
      </c>
      <c r="G92" s="38" t="str">
        <f t="shared" si="3"/>
        <v>YES</v>
      </c>
      <c r="H92" s="38" t="s">
        <v>13</v>
      </c>
      <c r="I92" s="38" t="s">
        <v>14</v>
      </c>
      <c r="J92" s="38" t="s">
        <v>15</v>
      </c>
      <c r="K92" s="38" t="s">
        <v>16</v>
      </c>
      <c r="L92" s="38" t="s">
        <v>26</v>
      </c>
      <c r="M92" s="8"/>
      <c r="N92" s="7">
        <v>6899</v>
      </c>
      <c r="O92" s="7">
        <v>8800</v>
      </c>
      <c r="P92" s="7">
        <v>10901</v>
      </c>
      <c r="Q92" s="7">
        <v>7820</v>
      </c>
    </row>
    <row r="93" spans="1:17">
      <c r="A93" s="38" t="s">
        <v>598</v>
      </c>
      <c r="B93" s="38" t="s">
        <v>531</v>
      </c>
      <c r="C93" s="4" t="s">
        <v>68</v>
      </c>
      <c r="D93" s="38">
        <v>20</v>
      </c>
      <c r="E93" s="38">
        <v>12.5</v>
      </c>
      <c r="F93" s="38">
        <v>10.6</v>
      </c>
      <c r="G93" s="38" t="str">
        <f t="shared" si="3"/>
        <v>YES</v>
      </c>
      <c r="H93" s="38" t="s">
        <v>29</v>
      </c>
      <c r="I93" s="38" t="s">
        <v>30</v>
      </c>
      <c r="J93" s="38" t="s">
        <v>15</v>
      </c>
      <c r="K93" s="38" t="s">
        <v>31</v>
      </c>
      <c r="L93" s="38" t="s">
        <v>37</v>
      </c>
      <c r="M93" s="8"/>
      <c r="N93" s="7">
        <v>10297</v>
      </c>
      <c r="O93" s="7">
        <v>14000</v>
      </c>
      <c r="P93" s="7">
        <v>14310</v>
      </c>
      <c r="Q93" s="7">
        <v>7609</v>
      </c>
    </row>
    <row r="94" spans="1:17">
      <c r="A94" s="90" t="s">
        <v>501</v>
      </c>
      <c r="B94" s="91"/>
      <c r="C94" s="91"/>
      <c r="D94" s="91"/>
      <c r="E94" s="91"/>
      <c r="F94" s="91"/>
      <c r="G94" s="91"/>
      <c r="H94" s="91"/>
      <c r="I94" s="91"/>
      <c r="J94" s="91"/>
      <c r="K94" s="91"/>
      <c r="L94" s="91"/>
      <c r="M94" s="91"/>
      <c r="N94" s="91"/>
      <c r="O94" s="91"/>
      <c r="P94" s="91"/>
      <c r="Q94" s="92"/>
    </row>
    <row r="95" spans="1:17">
      <c r="A95" s="79" t="s">
        <v>607</v>
      </c>
      <c r="B95" s="80"/>
      <c r="C95" s="80"/>
      <c r="D95" s="80"/>
      <c r="E95" s="80"/>
      <c r="F95" s="80"/>
      <c r="G95" s="80"/>
      <c r="H95" s="80"/>
      <c r="I95" s="80"/>
      <c r="J95" s="80"/>
      <c r="K95" s="80"/>
      <c r="L95" s="80"/>
      <c r="M95" s="80"/>
      <c r="N95" s="80"/>
      <c r="O95" s="80"/>
      <c r="P95" s="80"/>
      <c r="Q95" s="81"/>
    </row>
    <row r="96" spans="1:17">
      <c r="A96" s="55" t="s">
        <v>601</v>
      </c>
      <c r="B96" s="55" t="s">
        <v>517</v>
      </c>
      <c r="C96" s="4" t="s">
        <v>70</v>
      </c>
      <c r="D96" s="38">
        <v>20.6</v>
      </c>
      <c r="E96" s="38">
        <v>14</v>
      </c>
      <c r="F96" s="38">
        <v>13.8</v>
      </c>
      <c r="G96" s="38" t="str">
        <f t="shared" ref="G96:G111" si="4">IF(AND(D96&gt;=15.2, F96&gt;=7.8,E96&gt;=11.7),"YES","NO")</f>
        <v>YES</v>
      </c>
      <c r="H96" s="38" t="s">
        <v>13</v>
      </c>
      <c r="I96" s="38" t="s">
        <v>14</v>
      </c>
      <c r="J96" s="38" t="s">
        <v>15</v>
      </c>
      <c r="K96" s="38" t="s">
        <v>16</v>
      </c>
      <c r="L96" s="38" t="s">
        <v>27</v>
      </c>
      <c r="M96" s="5">
        <v>5418</v>
      </c>
      <c r="N96" s="5">
        <v>8448</v>
      </c>
      <c r="O96" s="5">
        <v>11900</v>
      </c>
      <c r="P96" s="5">
        <v>11048</v>
      </c>
      <c r="Q96" s="5">
        <v>6060</v>
      </c>
    </row>
    <row r="97" spans="1:17">
      <c r="A97" s="55" t="s">
        <v>601</v>
      </c>
      <c r="B97" s="55" t="s">
        <v>519</v>
      </c>
      <c r="C97" s="4" t="s">
        <v>19</v>
      </c>
      <c r="D97" s="38">
        <v>20.2</v>
      </c>
      <c r="E97" s="38">
        <v>12</v>
      </c>
      <c r="F97" s="38">
        <v>10.6</v>
      </c>
      <c r="G97" s="38" t="str">
        <f t="shared" si="4"/>
        <v>YES</v>
      </c>
      <c r="H97" s="38" t="s">
        <v>13</v>
      </c>
      <c r="I97" s="38" t="s">
        <v>14</v>
      </c>
      <c r="J97" s="38" t="s">
        <v>15</v>
      </c>
      <c r="K97" s="38" t="s">
        <v>16</v>
      </c>
      <c r="L97" s="38" t="s">
        <v>27</v>
      </c>
      <c r="M97" s="5">
        <v>6688</v>
      </c>
      <c r="N97" s="5">
        <v>10171</v>
      </c>
      <c r="O97" s="5">
        <v>12000</v>
      </c>
      <c r="P97" s="5">
        <v>11089</v>
      </c>
      <c r="Q97" s="5">
        <v>6537</v>
      </c>
    </row>
    <row r="98" spans="1:17">
      <c r="A98" s="55" t="s">
        <v>602</v>
      </c>
      <c r="B98" s="55" t="s">
        <v>521</v>
      </c>
      <c r="C98" s="4" t="s">
        <v>71</v>
      </c>
      <c r="D98" s="38">
        <v>18.5</v>
      </c>
      <c r="E98" s="38">
        <v>12.1</v>
      </c>
      <c r="F98" s="38">
        <v>11.1</v>
      </c>
      <c r="G98" s="38" t="str">
        <f t="shared" si="4"/>
        <v>YES</v>
      </c>
      <c r="H98" s="38" t="s">
        <v>29</v>
      </c>
      <c r="I98" s="38" t="s">
        <v>30</v>
      </c>
      <c r="J98" s="38" t="s">
        <v>15</v>
      </c>
      <c r="K98" s="38" t="s">
        <v>31</v>
      </c>
      <c r="L98" s="38" t="s">
        <v>32</v>
      </c>
      <c r="M98" s="5">
        <v>9195</v>
      </c>
      <c r="N98" s="5">
        <v>15200</v>
      </c>
      <c r="O98" s="5">
        <v>18000</v>
      </c>
      <c r="P98" s="5">
        <v>15924</v>
      </c>
      <c r="Q98" s="5">
        <v>10325</v>
      </c>
    </row>
    <row r="99" spans="1:17">
      <c r="A99" s="55" t="s">
        <v>603</v>
      </c>
      <c r="B99" s="55" t="s">
        <v>523</v>
      </c>
      <c r="C99" s="4" t="s">
        <v>72</v>
      </c>
      <c r="D99" s="38">
        <v>19.2</v>
      </c>
      <c r="E99" s="38">
        <v>12</v>
      </c>
      <c r="F99" s="38">
        <v>11.7</v>
      </c>
      <c r="G99" s="38" t="str">
        <f t="shared" si="4"/>
        <v>YES</v>
      </c>
      <c r="H99" s="38" t="s">
        <v>21</v>
      </c>
      <c r="I99" s="38" t="s">
        <v>22</v>
      </c>
      <c r="J99" s="38" t="s">
        <v>23</v>
      </c>
      <c r="K99" s="38" t="s">
        <v>14</v>
      </c>
      <c r="L99" s="38" t="s">
        <v>24</v>
      </c>
      <c r="M99" s="5">
        <v>11539</v>
      </c>
      <c r="N99" s="5">
        <v>19339</v>
      </c>
      <c r="O99" s="5">
        <v>24000</v>
      </c>
      <c r="P99" s="5">
        <v>20858</v>
      </c>
      <c r="Q99" s="5">
        <v>13979</v>
      </c>
    </row>
    <row r="100" spans="1:17">
      <c r="A100" s="55" t="s">
        <v>604</v>
      </c>
      <c r="B100" s="55" t="s">
        <v>542</v>
      </c>
      <c r="C100" s="4" t="s">
        <v>73</v>
      </c>
      <c r="D100" s="38">
        <v>17.8</v>
      </c>
      <c r="E100" s="38">
        <v>12</v>
      </c>
      <c r="F100" s="38">
        <v>11.1</v>
      </c>
      <c r="G100" s="38" t="str">
        <f t="shared" si="4"/>
        <v>YES</v>
      </c>
      <c r="H100" s="38" t="s">
        <v>35</v>
      </c>
      <c r="I100" s="38" t="s">
        <v>50</v>
      </c>
      <c r="J100" s="38" t="s">
        <v>23</v>
      </c>
      <c r="K100" s="38" t="s">
        <v>51</v>
      </c>
      <c r="L100" s="38" t="s">
        <v>36</v>
      </c>
      <c r="M100" s="5">
        <v>22946</v>
      </c>
      <c r="N100" s="5">
        <v>31152</v>
      </c>
      <c r="O100" s="5">
        <v>39385</v>
      </c>
      <c r="P100" s="5">
        <v>33311</v>
      </c>
      <c r="Q100" s="5">
        <v>15545</v>
      </c>
    </row>
    <row r="101" spans="1:17">
      <c r="A101" s="55" t="s">
        <v>605</v>
      </c>
      <c r="B101" s="55" t="s">
        <v>544</v>
      </c>
      <c r="C101" s="4" t="s">
        <v>74</v>
      </c>
      <c r="D101" s="38">
        <v>16.8</v>
      </c>
      <c r="E101" s="38">
        <v>10.4</v>
      </c>
      <c r="F101" s="38">
        <v>10.8</v>
      </c>
      <c r="G101" s="38" t="str">
        <f t="shared" si="4"/>
        <v>NO</v>
      </c>
      <c r="H101" s="38" t="s">
        <v>35</v>
      </c>
      <c r="I101" s="38" t="s">
        <v>50</v>
      </c>
      <c r="J101" s="38" t="s">
        <v>23</v>
      </c>
      <c r="K101" s="38" t="s">
        <v>51</v>
      </c>
      <c r="L101" s="38" t="s">
        <v>54</v>
      </c>
      <c r="M101" s="5">
        <v>24826</v>
      </c>
      <c r="N101" s="5">
        <v>38109</v>
      </c>
      <c r="O101" s="5">
        <v>48560</v>
      </c>
      <c r="P101" s="5">
        <v>41933</v>
      </c>
      <c r="Q101" s="5">
        <v>12003</v>
      </c>
    </row>
    <row r="102" spans="1:17">
      <c r="A102" s="55" t="s">
        <v>606</v>
      </c>
      <c r="B102" s="55" t="s">
        <v>569</v>
      </c>
      <c r="C102" s="4" t="s">
        <v>75</v>
      </c>
      <c r="D102" s="38">
        <v>15.9</v>
      </c>
      <c r="E102" s="38">
        <v>10.199999999999999</v>
      </c>
      <c r="F102" s="38">
        <v>10.4</v>
      </c>
      <c r="G102" s="38" t="str">
        <f t="shared" si="4"/>
        <v>NO</v>
      </c>
      <c r="H102" s="38" t="s">
        <v>35</v>
      </c>
      <c r="I102" s="38" t="s">
        <v>50</v>
      </c>
      <c r="J102" s="38" t="s">
        <v>23</v>
      </c>
      <c r="K102" s="38" t="s">
        <v>51</v>
      </c>
      <c r="L102" s="38" t="s">
        <v>54</v>
      </c>
      <c r="M102" s="5">
        <v>29858</v>
      </c>
      <c r="N102" s="5">
        <v>45383</v>
      </c>
      <c r="O102" s="5">
        <v>55902</v>
      </c>
      <c r="P102" s="5">
        <v>39392</v>
      </c>
      <c r="Q102" s="5">
        <v>11014</v>
      </c>
    </row>
    <row r="103" spans="1:17">
      <c r="A103" s="90" t="s">
        <v>69</v>
      </c>
      <c r="B103" s="91"/>
      <c r="C103" s="91"/>
      <c r="D103" s="91"/>
      <c r="E103" s="91"/>
      <c r="F103" s="91"/>
      <c r="G103" s="91"/>
      <c r="H103" s="91"/>
      <c r="I103" s="91"/>
      <c r="J103" s="91"/>
      <c r="K103" s="91"/>
      <c r="L103" s="91"/>
      <c r="M103" s="91"/>
      <c r="N103" s="91"/>
      <c r="O103" s="91"/>
      <c r="P103" s="91"/>
      <c r="Q103" s="92"/>
    </row>
    <row r="104" spans="1:17">
      <c r="A104" s="79" t="s">
        <v>608</v>
      </c>
      <c r="B104" s="80"/>
      <c r="C104" s="80"/>
      <c r="D104" s="80"/>
      <c r="E104" s="80"/>
      <c r="F104" s="80"/>
      <c r="G104" s="80"/>
      <c r="H104" s="80"/>
      <c r="I104" s="80"/>
      <c r="J104" s="80"/>
      <c r="K104" s="80"/>
      <c r="L104" s="80"/>
      <c r="M104" s="80"/>
      <c r="N104" s="80"/>
      <c r="O104" s="80"/>
      <c r="P104" s="80"/>
      <c r="Q104" s="81"/>
    </row>
    <row r="105" spans="1:17">
      <c r="A105" s="55" t="s">
        <v>601</v>
      </c>
      <c r="B105" s="56" t="s">
        <v>529</v>
      </c>
      <c r="C105" s="4" t="s">
        <v>38</v>
      </c>
      <c r="D105" s="38">
        <v>19.8</v>
      </c>
      <c r="E105" s="38">
        <v>13</v>
      </c>
      <c r="F105" s="38">
        <v>11.5</v>
      </c>
      <c r="G105" s="38" t="str">
        <f t="shared" si="4"/>
        <v>YES</v>
      </c>
      <c r="H105" s="38" t="s">
        <v>13</v>
      </c>
      <c r="I105" s="38" t="s">
        <v>14</v>
      </c>
      <c r="J105" s="38" t="s">
        <v>15</v>
      </c>
      <c r="K105" s="38" t="s">
        <v>16</v>
      </c>
      <c r="L105" s="38" t="s">
        <v>26</v>
      </c>
      <c r="M105" s="8"/>
      <c r="N105" s="5">
        <v>6554</v>
      </c>
      <c r="O105" s="5">
        <v>8300</v>
      </c>
      <c r="P105" s="5">
        <v>9690</v>
      </c>
      <c r="Q105" s="5">
        <v>7083</v>
      </c>
    </row>
    <row r="106" spans="1:17">
      <c r="A106" s="55" t="s">
        <v>601</v>
      </c>
      <c r="B106" s="56" t="s">
        <v>530</v>
      </c>
      <c r="C106" s="4" t="s">
        <v>19</v>
      </c>
      <c r="D106" s="38">
        <v>19.5</v>
      </c>
      <c r="E106" s="38">
        <v>12</v>
      </c>
      <c r="F106" s="38">
        <v>10.5</v>
      </c>
      <c r="G106" s="38" t="str">
        <f t="shared" si="4"/>
        <v>YES</v>
      </c>
      <c r="H106" s="38" t="s">
        <v>13</v>
      </c>
      <c r="I106" s="38" t="s">
        <v>14</v>
      </c>
      <c r="J106" s="38" t="s">
        <v>15</v>
      </c>
      <c r="K106" s="38" t="s">
        <v>16</v>
      </c>
      <c r="L106" s="38" t="s">
        <v>26</v>
      </c>
      <c r="M106" s="8"/>
      <c r="N106" s="5">
        <v>7036</v>
      </c>
      <c r="O106" s="5">
        <v>8900</v>
      </c>
      <c r="P106" s="5">
        <v>10390</v>
      </c>
      <c r="Q106" s="5">
        <v>7776</v>
      </c>
    </row>
    <row r="107" spans="1:17">
      <c r="A107" s="55" t="s">
        <v>602</v>
      </c>
      <c r="B107" s="56" t="s">
        <v>531</v>
      </c>
      <c r="C107" s="4" t="s">
        <v>76</v>
      </c>
      <c r="D107" s="38">
        <v>20</v>
      </c>
      <c r="E107" s="38">
        <v>13.3</v>
      </c>
      <c r="F107" s="38">
        <v>11.4</v>
      </c>
      <c r="G107" s="38" t="str">
        <f t="shared" si="4"/>
        <v>YES</v>
      </c>
      <c r="H107" s="38" t="s">
        <v>29</v>
      </c>
      <c r="I107" s="38" t="s">
        <v>30</v>
      </c>
      <c r="J107" s="38" t="s">
        <v>15</v>
      </c>
      <c r="K107" s="38" t="s">
        <v>31</v>
      </c>
      <c r="L107" s="38" t="s">
        <v>37</v>
      </c>
      <c r="M107" s="8"/>
      <c r="N107" s="5">
        <v>10663</v>
      </c>
      <c r="O107" s="5">
        <v>14200</v>
      </c>
      <c r="P107" s="5">
        <v>15303</v>
      </c>
      <c r="Q107" s="5">
        <v>5773</v>
      </c>
    </row>
    <row r="108" spans="1:17">
      <c r="A108" s="55" t="s">
        <v>603</v>
      </c>
      <c r="B108" s="56" t="s">
        <v>532</v>
      </c>
      <c r="C108" s="4" t="s">
        <v>39</v>
      </c>
      <c r="D108" s="38">
        <v>19</v>
      </c>
      <c r="E108" s="38">
        <v>12.5</v>
      </c>
      <c r="F108" s="38">
        <v>11</v>
      </c>
      <c r="G108" s="38" t="str">
        <f t="shared" si="4"/>
        <v>YES</v>
      </c>
      <c r="H108" s="38" t="s">
        <v>21</v>
      </c>
      <c r="I108" s="38" t="s">
        <v>22</v>
      </c>
      <c r="J108" s="38" t="s">
        <v>23</v>
      </c>
      <c r="K108" s="38" t="s">
        <v>14</v>
      </c>
      <c r="L108" s="38" t="s">
        <v>40</v>
      </c>
      <c r="M108" s="8"/>
      <c r="N108" s="5">
        <v>15098</v>
      </c>
      <c r="O108" s="5">
        <v>19000</v>
      </c>
      <c r="P108" s="5">
        <v>21485</v>
      </c>
      <c r="Q108" s="5">
        <v>15668</v>
      </c>
    </row>
    <row r="109" spans="1:17">
      <c r="A109" s="55" t="s">
        <v>604</v>
      </c>
      <c r="B109" s="55" t="s">
        <v>546</v>
      </c>
      <c r="C109" s="4" t="s">
        <v>77</v>
      </c>
      <c r="D109" s="38">
        <v>18.8</v>
      </c>
      <c r="E109" s="38">
        <v>10.199999999999999</v>
      </c>
      <c r="F109" s="38">
        <v>10.199999999999999</v>
      </c>
      <c r="G109" s="38" t="str">
        <f t="shared" si="4"/>
        <v>NO</v>
      </c>
      <c r="H109" s="38" t="s">
        <v>35</v>
      </c>
      <c r="I109" s="38" t="s">
        <v>50</v>
      </c>
      <c r="J109" s="38" t="s">
        <v>23</v>
      </c>
      <c r="K109" s="38" t="s">
        <v>51</v>
      </c>
      <c r="L109" s="38" t="s">
        <v>46</v>
      </c>
      <c r="M109" s="8"/>
      <c r="N109" s="5">
        <v>21421</v>
      </c>
      <c r="O109" s="5">
        <v>26470</v>
      </c>
      <c r="P109" s="5">
        <v>31407</v>
      </c>
      <c r="Q109" s="5">
        <v>16644</v>
      </c>
    </row>
    <row r="110" spans="1:17">
      <c r="A110" s="55" t="s">
        <v>605</v>
      </c>
      <c r="B110" s="55" t="s">
        <v>547</v>
      </c>
      <c r="C110" s="4" t="s">
        <v>57</v>
      </c>
      <c r="D110" s="38">
        <v>17.2</v>
      </c>
      <c r="E110" s="38">
        <v>10</v>
      </c>
      <c r="F110" s="38">
        <v>9.8000000000000007</v>
      </c>
      <c r="G110" s="38" t="str">
        <f t="shared" si="4"/>
        <v>NO</v>
      </c>
      <c r="H110" s="38" t="s">
        <v>35</v>
      </c>
      <c r="I110" s="38" t="s">
        <v>50</v>
      </c>
      <c r="J110" s="38" t="s">
        <v>23</v>
      </c>
      <c r="K110" s="38" t="s">
        <v>51</v>
      </c>
      <c r="L110" s="38" t="s">
        <v>58</v>
      </c>
      <c r="M110" s="8"/>
      <c r="N110" s="5">
        <v>32888</v>
      </c>
      <c r="O110" s="5">
        <v>39357</v>
      </c>
      <c r="P110" s="5">
        <v>42960</v>
      </c>
      <c r="Q110" s="5">
        <v>22369</v>
      </c>
    </row>
    <row r="111" spans="1:17">
      <c r="A111" s="55" t="s">
        <v>606</v>
      </c>
      <c r="B111" s="55" t="s">
        <v>579</v>
      </c>
      <c r="C111" s="4" t="s">
        <v>78</v>
      </c>
      <c r="D111" s="38">
        <v>17</v>
      </c>
      <c r="E111" s="38">
        <v>10</v>
      </c>
      <c r="F111" s="38">
        <v>9.8000000000000007</v>
      </c>
      <c r="G111" s="38" t="str">
        <f t="shared" si="4"/>
        <v>NO</v>
      </c>
      <c r="H111" s="38" t="s">
        <v>35</v>
      </c>
      <c r="I111" s="38" t="s">
        <v>50</v>
      </c>
      <c r="J111" s="38" t="s">
        <v>23</v>
      </c>
      <c r="K111" s="38" t="s">
        <v>51</v>
      </c>
      <c r="L111" s="38" t="s">
        <v>79</v>
      </c>
      <c r="M111" s="8"/>
      <c r="N111" s="5">
        <v>31868</v>
      </c>
      <c r="O111" s="5">
        <v>39999</v>
      </c>
      <c r="P111" s="5">
        <v>49604</v>
      </c>
      <c r="Q111" s="5">
        <v>22605</v>
      </c>
    </row>
    <row r="112" spans="1:17">
      <c r="A112" s="90" t="s">
        <v>69</v>
      </c>
      <c r="B112" s="91"/>
      <c r="C112" s="91"/>
      <c r="D112" s="91"/>
      <c r="E112" s="91"/>
      <c r="F112" s="91"/>
      <c r="G112" s="91"/>
      <c r="H112" s="91"/>
      <c r="I112" s="91"/>
      <c r="J112" s="91"/>
      <c r="K112" s="91"/>
      <c r="L112" s="91"/>
      <c r="M112" s="91"/>
      <c r="N112" s="91"/>
      <c r="O112" s="91"/>
      <c r="P112" s="91"/>
      <c r="Q112" s="92"/>
    </row>
    <row r="113" spans="1:17">
      <c r="A113" s="79" t="s">
        <v>625</v>
      </c>
      <c r="B113" s="80"/>
      <c r="C113" s="80"/>
      <c r="D113" s="80"/>
      <c r="E113" s="80"/>
      <c r="F113" s="80"/>
      <c r="G113" s="80"/>
      <c r="H113" s="80"/>
      <c r="I113" s="80"/>
      <c r="J113" s="80"/>
      <c r="K113" s="80"/>
      <c r="L113" s="80"/>
      <c r="M113" s="80"/>
      <c r="N113" s="80"/>
      <c r="O113" s="80"/>
      <c r="P113" s="80"/>
      <c r="Q113" s="81"/>
    </row>
    <row r="114" spans="1:17">
      <c r="A114" s="38" t="s">
        <v>609</v>
      </c>
      <c r="B114" s="38" t="s">
        <v>610</v>
      </c>
      <c r="C114" s="4" t="s">
        <v>38</v>
      </c>
      <c r="D114" s="38">
        <v>21.5</v>
      </c>
      <c r="E114" s="38">
        <v>12.5</v>
      </c>
      <c r="F114" s="38">
        <v>9.1</v>
      </c>
      <c r="G114" s="38" t="str">
        <f>IF(AND(D114&gt;=15.2, F114&gt;=7.8,E114&gt;=11.7),"YES","NO")</f>
        <v>YES</v>
      </c>
      <c r="H114" s="38" t="s">
        <v>13</v>
      </c>
      <c r="I114" s="38" t="s">
        <v>14</v>
      </c>
      <c r="J114" s="38" t="s">
        <v>15</v>
      </c>
      <c r="K114" s="38" t="s">
        <v>16</v>
      </c>
      <c r="L114" s="38" t="s">
        <v>37</v>
      </c>
      <c r="M114" s="8"/>
      <c r="N114" s="8"/>
      <c r="O114" s="5">
        <v>6797</v>
      </c>
      <c r="P114" s="5">
        <v>8585</v>
      </c>
      <c r="Q114" s="5">
        <v>6128</v>
      </c>
    </row>
    <row r="115" spans="1:17">
      <c r="A115" s="38" t="s">
        <v>611</v>
      </c>
      <c r="B115" s="38" t="s">
        <v>612</v>
      </c>
      <c r="C115" s="4" t="s">
        <v>19</v>
      </c>
      <c r="D115" s="38">
        <v>21.4</v>
      </c>
      <c r="E115" s="38">
        <v>10</v>
      </c>
      <c r="F115" s="38">
        <v>8.6999999999999993</v>
      </c>
      <c r="G115" s="38" t="str">
        <f t="shared" ref="G115:G120" si="5">IF(AND(D115&gt;=15.2, F115&gt;=7.8,E115&gt;=11.7),"YES","NO")</f>
        <v>NO</v>
      </c>
      <c r="H115" s="38" t="s">
        <v>13</v>
      </c>
      <c r="I115" s="38" t="s">
        <v>14</v>
      </c>
      <c r="J115" s="38" t="s">
        <v>15</v>
      </c>
      <c r="K115" s="38" t="s">
        <v>16</v>
      </c>
      <c r="L115" s="38" t="s">
        <v>32</v>
      </c>
      <c r="M115" s="8"/>
      <c r="N115" s="8"/>
      <c r="O115" s="5">
        <v>6264</v>
      </c>
      <c r="P115" s="5">
        <v>9325</v>
      </c>
      <c r="Q115" s="5">
        <v>4917</v>
      </c>
    </row>
    <row r="116" spans="1:17">
      <c r="A116" s="38" t="s">
        <v>613</v>
      </c>
      <c r="B116" s="38" t="s">
        <v>614</v>
      </c>
      <c r="C116" s="4" t="s">
        <v>38</v>
      </c>
      <c r="D116" s="38">
        <v>21.7</v>
      </c>
      <c r="E116" s="38">
        <v>12.6</v>
      </c>
      <c r="F116" s="38">
        <v>9.4</v>
      </c>
      <c r="G116" s="38" t="str">
        <f t="shared" si="5"/>
        <v>YES</v>
      </c>
      <c r="H116" s="38" t="s">
        <v>13</v>
      </c>
      <c r="I116" s="38" t="s">
        <v>14</v>
      </c>
      <c r="J116" s="38" t="s">
        <v>15</v>
      </c>
      <c r="K116" s="38" t="s">
        <v>16</v>
      </c>
      <c r="L116" s="38" t="s">
        <v>26</v>
      </c>
      <c r="M116" s="8"/>
      <c r="N116" s="8"/>
      <c r="O116" s="5">
        <v>6459</v>
      </c>
      <c r="P116" s="5">
        <v>8759</v>
      </c>
      <c r="Q116" s="5">
        <v>6483</v>
      </c>
    </row>
    <row r="117" spans="1:17">
      <c r="A117" s="38" t="s">
        <v>615</v>
      </c>
      <c r="B117" s="38" t="s">
        <v>616</v>
      </c>
      <c r="C117" s="4" t="s">
        <v>19</v>
      </c>
      <c r="D117" s="38">
        <v>21.4</v>
      </c>
      <c r="E117" s="38">
        <v>10.8</v>
      </c>
      <c r="F117" s="38">
        <v>9.1999999999999993</v>
      </c>
      <c r="G117" s="38" t="str">
        <f t="shared" si="5"/>
        <v>NO</v>
      </c>
      <c r="H117" s="38" t="s">
        <v>13</v>
      </c>
      <c r="I117" s="38" t="s">
        <v>14</v>
      </c>
      <c r="J117" s="38" t="s">
        <v>15</v>
      </c>
      <c r="K117" s="38" t="s">
        <v>16</v>
      </c>
      <c r="L117" s="38" t="s">
        <v>86</v>
      </c>
      <c r="M117" s="8"/>
      <c r="N117" s="8"/>
      <c r="O117" s="5">
        <v>7752</v>
      </c>
      <c r="P117" s="5">
        <v>9427</v>
      </c>
      <c r="Q117" s="5">
        <v>4640</v>
      </c>
    </row>
    <row r="118" spans="1:17">
      <c r="A118" s="38" t="s">
        <v>617</v>
      </c>
      <c r="B118" s="38" t="s">
        <v>618</v>
      </c>
      <c r="C118" s="4" t="s">
        <v>87</v>
      </c>
      <c r="D118" s="38">
        <v>20.3</v>
      </c>
      <c r="E118" s="38">
        <v>11.5</v>
      </c>
      <c r="F118" s="38">
        <v>9.1</v>
      </c>
      <c r="G118" s="38" t="str">
        <f t="shared" si="5"/>
        <v>NO</v>
      </c>
      <c r="H118" s="38" t="s">
        <v>29</v>
      </c>
      <c r="I118" s="38" t="s">
        <v>30</v>
      </c>
      <c r="J118" s="38" t="s">
        <v>15</v>
      </c>
      <c r="K118" s="38" t="s">
        <v>31</v>
      </c>
      <c r="L118" s="38" t="s">
        <v>88</v>
      </c>
      <c r="M118" s="8"/>
      <c r="N118" s="8"/>
      <c r="O118" s="5">
        <v>11493</v>
      </c>
      <c r="P118" s="5">
        <v>14684</v>
      </c>
      <c r="Q118" s="5">
        <v>10539</v>
      </c>
    </row>
    <row r="119" spans="1:17">
      <c r="A119" s="38" t="s">
        <v>619</v>
      </c>
      <c r="B119" s="38" t="s">
        <v>620</v>
      </c>
      <c r="C119" s="4" t="s">
        <v>89</v>
      </c>
      <c r="D119" s="38">
        <v>18.5</v>
      </c>
      <c r="E119" s="38">
        <v>9.6999999999999993</v>
      </c>
      <c r="F119" s="38">
        <v>9</v>
      </c>
      <c r="G119" s="38" t="str">
        <f t="shared" si="5"/>
        <v>NO</v>
      </c>
      <c r="H119" s="38" t="s">
        <v>21</v>
      </c>
      <c r="I119" s="38" t="s">
        <v>22</v>
      </c>
      <c r="J119" s="38" t="s">
        <v>23</v>
      </c>
      <c r="K119" s="38" t="s">
        <v>14</v>
      </c>
      <c r="L119" s="38" t="s">
        <v>32</v>
      </c>
      <c r="M119" s="8"/>
      <c r="N119" s="8"/>
      <c r="O119" s="5">
        <v>16443</v>
      </c>
      <c r="P119" s="5">
        <v>19646</v>
      </c>
      <c r="Q119" s="5">
        <v>14260</v>
      </c>
    </row>
    <row r="120" spans="1:17">
      <c r="A120" s="38" t="s">
        <v>621</v>
      </c>
      <c r="B120" s="38" t="s">
        <v>622</v>
      </c>
      <c r="C120" s="4" t="s">
        <v>41</v>
      </c>
      <c r="D120" s="38">
        <v>22.4</v>
      </c>
      <c r="E120" s="38">
        <v>12</v>
      </c>
      <c r="F120" s="38">
        <v>9</v>
      </c>
      <c r="G120" s="38" t="str">
        <f t="shared" si="5"/>
        <v>YES</v>
      </c>
      <c r="H120" s="38" t="s">
        <v>21</v>
      </c>
      <c r="I120" s="38" t="s">
        <v>22</v>
      </c>
      <c r="J120" s="38" t="s">
        <v>23</v>
      </c>
      <c r="K120" s="38" t="s">
        <v>14</v>
      </c>
      <c r="L120" s="38" t="s">
        <v>42</v>
      </c>
      <c r="M120" s="8"/>
      <c r="N120" s="8"/>
      <c r="O120" s="5">
        <v>19812</v>
      </c>
      <c r="P120" s="5">
        <v>27299</v>
      </c>
      <c r="Q120" s="5">
        <v>9137</v>
      </c>
    </row>
    <row r="121" spans="1:17">
      <c r="A121" s="38" t="s">
        <v>623</v>
      </c>
      <c r="B121" s="38" t="s">
        <v>624</v>
      </c>
      <c r="C121" s="4" t="s">
        <v>43</v>
      </c>
      <c r="D121" s="38">
        <v>19.5</v>
      </c>
      <c r="E121" s="38">
        <v>9.4</v>
      </c>
      <c r="F121" s="38">
        <v>9.1</v>
      </c>
      <c r="G121" s="38" t="str">
        <f>IF(AND(D121&gt;=15.2, F121&gt;=7.8,E121&gt;=11.7),"YES","NO")</f>
        <v>NO</v>
      </c>
      <c r="H121" s="38" t="s">
        <v>21</v>
      </c>
      <c r="I121" s="38" t="s">
        <v>44</v>
      </c>
      <c r="J121" s="38" t="s">
        <v>23</v>
      </c>
      <c r="K121" s="38" t="s">
        <v>51</v>
      </c>
      <c r="L121" s="38" t="s">
        <v>46</v>
      </c>
      <c r="M121" s="8"/>
      <c r="N121" s="8"/>
      <c r="O121" s="5">
        <v>25518</v>
      </c>
      <c r="P121" s="5">
        <v>25709</v>
      </c>
      <c r="Q121" s="5">
        <v>9943</v>
      </c>
    </row>
    <row r="122" spans="1:17">
      <c r="A122" s="79" t="s">
        <v>636</v>
      </c>
      <c r="B122" s="80"/>
      <c r="C122" s="80"/>
      <c r="D122" s="80"/>
      <c r="E122" s="80"/>
      <c r="F122" s="80"/>
      <c r="G122" s="80"/>
      <c r="H122" s="80"/>
      <c r="I122" s="80"/>
      <c r="J122" s="80"/>
      <c r="K122" s="80"/>
      <c r="L122" s="80"/>
      <c r="M122" s="80"/>
      <c r="N122" s="80"/>
      <c r="O122" s="80"/>
      <c r="P122" s="80"/>
      <c r="Q122" s="81"/>
    </row>
    <row r="123" spans="1:17">
      <c r="A123" s="38" t="s">
        <v>626</v>
      </c>
      <c r="B123" s="38" t="s">
        <v>627</v>
      </c>
      <c r="C123" s="5">
        <v>11500</v>
      </c>
      <c r="D123" s="38">
        <v>21.5</v>
      </c>
      <c r="E123" s="38">
        <v>12</v>
      </c>
      <c r="F123" s="8"/>
      <c r="G123" s="38" t="str">
        <f>IF(AND(D123&gt;=15.2,E123&gt;=12),"YES","NO")</f>
        <v>YES</v>
      </c>
      <c r="H123" s="38" t="s">
        <v>13</v>
      </c>
      <c r="I123" s="38" t="s">
        <v>14</v>
      </c>
      <c r="J123" s="38" t="s">
        <v>15</v>
      </c>
      <c r="K123" s="38" t="s">
        <v>16</v>
      </c>
      <c r="L123" s="38" t="s">
        <v>32</v>
      </c>
      <c r="M123" s="8"/>
      <c r="N123" s="8"/>
      <c r="O123" s="8"/>
      <c r="P123" s="5">
        <v>10338</v>
      </c>
      <c r="Q123" s="5">
        <v>5336</v>
      </c>
    </row>
    <row r="124" spans="1:17">
      <c r="A124" s="38" t="s">
        <v>628</v>
      </c>
      <c r="B124" s="38" t="s">
        <v>629</v>
      </c>
      <c r="C124" s="5">
        <v>9000</v>
      </c>
      <c r="D124" s="38">
        <v>20.5</v>
      </c>
      <c r="E124" s="38">
        <v>12.5</v>
      </c>
      <c r="F124" s="8"/>
      <c r="G124" s="38" t="str">
        <f t="shared" ref="G124:G127" si="6">IF(AND(D124&gt;=15.2,E124&gt;=12),"YES","NO")</f>
        <v>YES</v>
      </c>
      <c r="H124" s="38" t="s">
        <v>13</v>
      </c>
      <c r="I124" s="38" t="s">
        <v>14</v>
      </c>
      <c r="J124" s="38" t="s">
        <v>15</v>
      </c>
      <c r="K124" s="38" t="s">
        <v>16</v>
      </c>
      <c r="L124" s="38" t="s">
        <v>90</v>
      </c>
      <c r="M124" s="8"/>
      <c r="N124" s="8"/>
      <c r="O124" s="8"/>
      <c r="P124" s="5">
        <v>8281</v>
      </c>
      <c r="Q124" s="5">
        <v>6445</v>
      </c>
    </row>
    <row r="125" spans="1:17">
      <c r="A125" s="38" t="s">
        <v>630</v>
      </c>
      <c r="B125" s="38" t="s">
        <v>631</v>
      </c>
      <c r="C125" s="5">
        <v>11500</v>
      </c>
      <c r="D125" s="38">
        <v>21</v>
      </c>
      <c r="E125" s="38">
        <v>12</v>
      </c>
      <c r="F125" s="8"/>
      <c r="G125" s="38" t="str">
        <f t="shared" si="6"/>
        <v>YES</v>
      </c>
      <c r="H125" s="38" t="s">
        <v>13</v>
      </c>
      <c r="I125" s="38" t="s">
        <v>14</v>
      </c>
      <c r="J125" s="38" t="s">
        <v>15</v>
      </c>
      <c r="K125" s="38" t="s">
        <v>16</v>
      </c>
      <c r="L125" s="38" t="s">
        <v>91</v>
      </c>
      <c r="M125" s="8"/>
      <c r="N125" s="8"/>
      <c r="O125" s="8"/>
      <c r="P125" s="5">
        <v>9922</v>
      </c>
      <c r="Q125" s="5">
        <v>6708</v>
      </c>
    </row>
    <row r="126" spans="1:17">
      <c r="A126" s="38" t="s">
        <v>632</v>
      </c>
      <c r="B126" s="38" t="s">
        <v>633</v>
      </c>
      <c r="C126" s="5">
        <v>17500</v>
      </c>
      <c r="D126" s="38">
        <v>22.2</v>
      </c>
      <c r="E126" s="38">
        <v>11.7</v>
      </c>
      <c r="F126" s="8"/>
      <c r="G126" s="38" t="str">
        <f t="shared" si="6"/>
        <v>NO</v>
      </c>
      <c r="H126" s="38" t="s">
        <v>29</v>
      </c>
      <c r="I126" s="38" t="s">
        <v>30</v>
      </c>
      <c r="J126" s="38" t="s">
        <v>15</v>
      </c>
      <c r="K126" s="38" t="s">
        <v>31</v>
      </c>
      <c r="L126" s="38" t="s">
        <v>17</v>
      </c>
      <c r="M126" s="8"/>
      <c r="N126" s="8"/>
      <c r="O126" s="8"/>
      <c r="P126" s="5">
        <v>14835</v>
      </c>
      <c r="Q126" s="5">
        <v>8080</v>
      </c>
    </row>
    <row r="127" spans="1:17">
      <c r="A127" s="38" t="s">
        <v>634</v>
      </c>
      <c r="B127" s="38" t="s">
        <v>635</v>
      </c>
      <c r="C127" s="5">
        <v>22000</v>
      </c>
      <c r="D127" s="38">
        <v>21.1</v>
      </c>
      <c r="E127" s="38">
        <v>10.199999999999999</v>
      </c>
      <c r="F127" s="8"/>
      <c r="G127" s="38" t="str">
        <f t="shared" si="6"/>
        <v>NO</v>
      </c>
      <c r="H127" s="38" t="s">
        <v>21</v>
      </c>
      <c r="I127" s="38" t="s">
        <v>22</v>
      </c>
      <c r="J127" s="38" t="s">
        <v>23</v>
      </c>
      <c r="K127" s="38" t="s">
        <v>14</v>
      </c>
      <c r="L127" s="38" t="s">
        <v>32</v>
      </c>
      <c r="M127" s="8"/>
      <c r="N127" s="8"/>
      <c r="O127" s="8"/>
      <c r="P127" s="5">
        <v>18764</v>
      </c>
      <c r="Q127" s="5">
        <v>14397</v>
      </c>
    </row>
    <row r="128" spans="1:17">
      <c r="A128" s="79" t="s">
        <v>92</v>
      </c>
      <c r="B128" s="80"/>
      <c r="C128" s="80"/>
      <c r="D128" s="80"/>
      <c r="E128" s="80"/>
      <c r="F128" s="80"/>
      <c r="G128" s="80"/>
      <c r="H128" s="80"/>
      <c r="I128" s="80"/>
      <c r="J128" s="80"/>
      <c r="K128" s="80"/>
      <c r="L128" s="80"/>
      <c r="M128" s="80"/>
      <c r="N128" s="80"/>
      <c r="O128" s="80"/>
      <c r="P128" s="80"/>
      <c r="Q128" s="81"/>
    </row>
    <row r="129" spans="1:17">
      <c r="A129" s="82" t="s">
        <v>638</v>
      </c>
      <c r="B129" s="83"/>
      <c r="C129" s="83"/>
      <c r="D129" s="83"/>
      <c r="E129" s="83"/>
      <c r="F129" s="83"/>
      <c r="G129" s="83"/>
      <c r="H129" s="83"/>
      <c r="I129" s="83"/>
      <c r="J129" s="83"/>
      <c r="K129" s="83"/>
      <c r="L129" s="83"/>
      <c r="M129" s="83"/>
      <c r="N129" s="83"/>
      <c r="O129" s="83"/>
      <c r="P129" s="83"/>
      <c r="Q129" s="86"/>
    </row>
    <row r="130" spans="1:17">
      <c r="A130" s="82" t="s">
        <v>148</v>
      </c>
      <c r="B130" s="83"/>
      <c r="C130" s="83"/>
      <c r="D130" s="83"/>
      <c r="E130" s="83"/>
      <c r="F130" s="83"/>
      <c r="G130" s="83"/>
      <c r="H130" s="83"/>
      <c r="I130" s="83"/>
      <c r="J130" s="83"/>
      <c r="K130" s="83"/>
      <c r="L130" s="83"/>
      <c r="M130" s="83"/>
      <c r="N130" s="83"/>
      <c r="O130" s="83"/>
      <c r="P130" s="83"/>
      <c r="Q130" s="86"/>
    </row>
    <row r="131" spans="1:17">
      <c r="A131" s="87" t="s">
        <v>637</v>
      </c>
      <c r="B131" s="83"/>
      <c r="C131" s="83"/>
      <c r="D131" s="83"/>
      <c r="E131" s="83"/>
      <c r="F131" s="83"/>
      <c r="G131" s="83"/>
      <c r="H131" s="83"/>
      <c r="I131" s="83"/>
      <c r="J131" s="83"/>
      <c r="K131" s="83"/>
      <c r="L131" s="83"/>
      <c r="M131" s="83"/>
      <c r="N131" s="83"/>
      <c r="O131" s="83"/>
      <c r="P131" s="83"/>
      <c r="Q131" s="86"/>
    </row>
    <row r="132" spans="1:17">
      <c r="A132" s="82" t="s">
        <v>93</v>
      </c>
      <c r="B132" s="83"/>
      <c r="C132" s="83"/>
      <c r="D132" s="83"/>
      <c r="E132" s="83"/>
      <c r="F132" s="83"/>
      <c r="G132" s="83"/>
      <c r="H132" s="83"/>
      <c r="I132" s="83"/>
      <c r="J132" s="83"/>
      <c r="K132" s="83"/>
      <c r="L132" s="83"/>
      <c r="M132" s="83"/>
      <c r="N132" s="84"/>
      <c r="O132" s="84"/>
      <c r="P132" s="84"/>
      <c r="Q132" s="85"/>
    </row>
    <row r="133" spans="1:17">
      <c r="A133" s="57"/>
      <c r="B133" s="57"/>
      <c r="C133" s="57"/>
      <c r="D133" s="57"/>
      <c r="E133" s="57"/>
      <c r="F133" s="57"/>
      <c r="G133" s="57"/>
      <c r="H133" s="57"/>
      <c r="I133" s="57"/>
      <c r="J133" s="57"/>
      <c r="K133" s="57"/>
      <c r="L133" s="57"/>
      <c r="M133" s="57"/>
      <c r="N133" s="75" t="s">
        <v>639</v>
      </c>
      <c r="O133" s="76"/>
      <c r="P133" s="76"/>
      <c r="Q133" s="77"/>
    </row>
    <row r="134" spans="1:17">
      <c r="C134"/>
      <c r="N134" s="93" t="s">
        <v>502</v>
      </c>
      <c r="O134" s="94"/>
      <c r="P134" s="94"/>
      <c r="Q134" s="95"/>
    </row>
    <row r="135" spans="1:17">
      <c r="N135" s="93" t="s">
        <v>503</v>
      </c>
      <c r="O135" s="94"/>
      <c r="P135" s="94"/>
      <c r="Q135" s="95"/>
    </row>
    <row r="136" spans="1:17">
      <c r="N136" s="96" t="s">
        <v>640</v>
      </c>
      <c r="O136" s="97"/>
      <c r="P136" s="97"/>
      <c r="Q136" s="98"/>
    </row>
  </sheetData>
  <mergeCells count="37">
    <mergeCell ref="N134:Q134"/>
    <mergeCell ref="N135:Q135"/>
    <mergeCell ref="N136:Q136"/>
    <mergeCell ref="A1:Q1"/>
    <mergeCell ref="A128:Q128"/>
    <mergeCell ref="A50:Q50"/>
    <mergeCell ref="A112:Q112"/>
    <mergeCell ref="A10:Q10"/>
    <mergeCell ref="A4:Q4"/>
    <mergeCell ref="A5:Q5"/>
    <mergeCell ref="A70:Q70"/>
    <mergeCell ref="A17:Q17"/>
    <mergeCell ref="A32:Q32"/>
    <mergeCell ref="A45:Q45"/>
    <mergeCell ref="A54:Q54"/>
    <mergeCell ref="A64:Q64"/>
    <mergeCell ref="M2:O2"/>
    <mergeCell ref="P2:Q2"/>
    <mergeCell ref="A113:Q113"/>
    <mergeCell ref="A122:Q122"/>
    <mergeCell ref="A129:Q129"/>
    <mergeCell ref="A25:Q25"/>
    <mergeCell ref="A39:Q39"/>
    <mergeCell ref="A40:Q40"/>
    <mergeCell ref="A49:Q49"/>
    <mergeCell ref="A85:Q85"/>
    <mergeCell ref="A58:Q58"/>
    <mergeCell ref="A95:Q95"/>
    <mergeCell ref="A94:Q94"/>
    <mergeCell ref="A103:Q103"/>
    <mergeCell ref="N133:Q133"/>
    <mergeCell ref="A77:Q77"/>
    <mergeCell ref="A90:Q90"/>
    <mergeCell ref="A104:Q104"/>
    <mergeCell ref="A132:Q132"/>
    <mergeCell ref="A130:Q130"/>
    <mergeCell ref="A131:Q131"/>
  </mergeCells>
  <phoneticPr fontId="7" type="noConversion"/>
  <pageMargins left="0.25" right="0.25" top="0.75" bottom="0.75" header="0.3" footer="0.3"/>
  <pageSetup scale="55" fitToHeight="0"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3CBBC-A520-41BA-82AE-926E09753C90}">
  <sheetPr codeName="Sheet3">
    <pageSetUpPr fitToPage="1"/>
  </sheetPr>
  <dimension ref="A1:W59"/>
  <sheetViews>
    <sheetView showGridLines="0" workbookViewId="0">
      <pane ySplit="4" topLeftCell="A5" activePane="bottomLeft" state="frozen"/>
      <selection activeCell="G85" sqref="G85"/>
      <selection pane="bottomLeft" activeCell="I9" sqref="I9"/>
    </sheetView>
  </sheetViews>
  <sheetFormatPr defaultRowHeight="15"/>
  <cols>
    <col min="1" max="1" width="18.5703125" bestFit="1" customWidth="1"/>
    <col min="2" max="2" width="10.140625" bestFit="1" customWidth="1"/>
    <col min="3" max="3" width="19.85546875" customWidth="1"/>
    <col min="4" max="6" width="6.140625" customWidth="1"/>
    <col min="7" max="7" width="11.85546875" customWidth="1"/>
    <col min="8" max="8" width="13.42578125" bestFit="1" customWidth="1"/>
    <col min="9" max="9" width="18" bestFit="1" customWidth="1"/>
    <col min="10" max="10" width="15.85546875" bestFit="1" customWidth="1"/>
    <col min="11" max="11" width="14.28515625" customWidth="1"/>
    <col min="12" max="13" width="14.140625" customWidth="1"/>
    <col min="14" max="14" width="13.140625" customWidth="1"/>
    <col min="15" max="15" width="12.28515625" bestFit="1" customWidth="1"/>
    <col min="16" max="16" width="11.7109375" bestFit="1" customWidth="1"/>
    <col min="17" max="17" width="12.28515625" bestFit="1" customWidth="1"/>
    <col min="18" max="18" width="14.5703125" customWidth="1"/>
    <col min="19" max="19" width="19.42578125" customWidth="1"/>
    <col min="20" max="20" width="14.42578125" customWidth="1"/>
  </cols>
  <sheetData>
    <row r="1" spans="1:20" ht="33.75">
      <c r="A1" s="99" t="s">
        <v>642</v>
      </c>
      <c r="B1" s="99"/>
      <c r="C1" s="99"/>
      <c r="D1" s="99"/>
      <c r="E1" s="99"/>
      <c r="F1" s="99"/>
      <c r="G1" s="99"/>
      <c r="H1" s="99"/>
      <c r="I1" s="99"/>
      <c r="J1" s="99"/>
      <c r="K1" s="99"/>
      <c r="L1" s="99"/>
      <c r="M1" s="99"/>
      <c r="N1" s="99"/>
      <c r="O1" s="99"/>
      <c r="P1" s="99"/>
      <c r="Q1" s="99"/>
      <c r="R1" s="99"/>
      <c r="S1" s="99"/>
      <c r="T1" s="39"/>
    </row>
    <row r="2" spans="1:20" ht="45">
      <c r="A2" s="58" t="s">
        <v>5</v>
      </c>
      <c r="B2" s="58" t="s">
        <v>150</v>
      </c>
      <c r="C2" s="58" t="s">
        <v>0</v>
      </c>
      <c r="D2" s="58" t="s">
        <v>1</v>
      </c>
      <c r="E2" s="58" t="s">
        <v>2</v>
      </c>
      <c r="F2" s="58" t="s">
        <v>3</v>
      </c>
      <c r="G2" s="58" t="s">
        <v>500</v>
      </c>
      <c r="H2" s="88" t="s">
        <v>151</v>
      </c>
      <c r="I2" s="88"/>
      <c r="J2" s="58" t="s">
        <v>152</v>
      </c>
      <c r="K2" s="58" t="s">
        <v>153</v>
      </c>
      <c r="L2" s="58" t="s">
        <v>154</v>
      </c>
      <c r="M2" s="58" t="s">
        <v>9</v>
      </c>
      <c r="N2" s="58" t="s">
        <v>10</v>
      </c>
      <c r="O2" s="88" t="s">
        <v>478</v>
      </c>
      <c r="P2" s="89"/>
      <c r="Q2" s="89"/>
      <c r="R2" s="88" t="s">
        <v>479</v>
      </c>
      <c r="S2" s="88"/>
    </row>
    <row r="3" spans="1:20">
      <c r="A3" s="59"/>
      <c r="B3" s="59"/>
      <c r="C3" s="59"/>
      <c r="D3" s="59"/>
      <c r="E3" s="59"/>
      <c r="F3" s="59"/>
      <c r="G3" s="59"/>
      <c r="H3" s="59" t="s">
        <v>157</v>
      </c>
      <c r="I3" s="59" t="s">
        <v>158</v>
      </c>
      <c r="J3" s="59"/>
      <c r="K3" s="59"/>
      <c r="L3" s="59"/>
      <c r="M3" s="59"/>
      <c r="N3" s="59"/>
      <c r="O3" s="60" t="s">
        <v>156</v>
      </c>
      <c r="P3" s="60" t="s">
        <v>477</v>
      </c>
      <c r="Q3" s="60" t="s">
        <v>155</v>
      </c>
      <c r="R3" s="60" t="s">
        <v>473</v>
      </c>
      <c r="S3" s="60" t="s">
        <v>474</v>
      </c>
    </row>
    <row r="4" spans="1:20">
      <c r="A4" s="100" t="s">
        <v>11</v>
      </c>
      <c r="B4" s="101"/>
      <c r="C4" s="101"/>
      <c r="D4" s="101"/>
      <c r="E4" s="101"/>
      <c r="F4" s="101"/>
      <c r="G4" s="101"/>
      <c r="H4" s="101"/>
      <c r="I4" s="101"/>
      <c r="J4" s="101"/>
      <c r="K4" s="101"/>
      <c r="L4" s="101"/>
      <c r="M4" s="101"/>
      <c r="N4" s="101"/>
      <c r="O4" s="101"/>
      <c r="P4" s="101"/>
      <c r="Q4" s="101"/>
      <c r="R4" s="101"/>
      <c r="S4" s="102"/>
    </row>
    <row r="5" spans="1:20">
      <c r="A5" s="103" t="s">
        <v>686</v>
      </c>
      <c r="B5" s="104"/>
      <c r="C5" s="104"/>
      <c r="D5" s="104"/>
      <c r="E5" s="104"/>
      <c r="F5" s="104"/>
      <c r="G5" s="104"/>
      <c r="H5" s="104"/>
      <c r="I5" s="104"/>
      <c r="J5" s="104"/>
      <c r="K5" s="104"/>
      <c r="L5" s="104"/>
      <c r="M5" s="104"/>
      <c r="N5" s="104"/>
      <c r="O5" s="104"/>
      <c r="P5" s="104"/>
      <c r="Q5" s="104"/>
      <c r="R5" s="104"/>
      <c r="S5" s="105"/>
    </row>
    <row r="6" spans="1:20">
      <c r="A6" s="38" t="s">
        <v>680</v>
      </c>
      <c r="B6" s="38">
        <v>3</v>
      </c>
      <c r="C6" s="38" t="s">
        <v>490</v>
      </c>
      <c r="D6" s="74">
        <v>25</v>
      </c>
      <c r="E6" s="74">
        <v>15</v>
      </c>
      <c r="F6" s="74">
        <v>10.5</v>
      </c>
      <c r="G6" s="38" t="str">
        <f>IF(AND(D6&gt;=15.2, F6&gt;=7.8,E6&gt;=11.7),"YES","NO")</f>
        <v>YES</v>
      </c>
      <c r="H6" s="38" t="s">
        <v>159</v>
      </c>
      <c r="I6" s="38" t="s">
        <v>160</v>
      </c>
      <c r="J6" s="38" t="s">
        <v>51</v>
      </c>
      <c r="K6" s="38" t="s">
        <v>161</v>
      </c>
      <c r="L6" s="38" t="s">
        <v>162</v>
      </c>
      <c r="M6" s="38" t="s">
        <v>16</v>
      </c>
      <c r="N6" s="38" t="s">
        <v>481</v>
      </c>
      <c r="O6" s="38">
        <v>10000</v>
      </c>
      <c r="P6" s="38">
        <v>15000</v>
      </c>
      <c r="Q6" s="72">
        <v>19000</v>
      </c>
      <c r="R6" s="38">
        <v>19600</v>
      </c>
      <c r="S6" s="47">
        <v>10600</v>
      </c>
    </row>
    <row r="7" spans="1:20">
      <c r="A7" s="38" t="s">
        <v>668</v>
      </c>
      <c r="B7" s="38">
        <v>4</v>
      </c>
      <c r="C7" s="38" t="s">
        <v>491</v>
      </c>
      <c r="D7" s="74">
        <v>24</v>
      </c>
      <c r="E7" s="74">
        <v>13</v>
      </c>
      <c r="F7" s="74">
        <v>10</v>
      </c>
      <c r="G7" s="38" t="str">
        <f t="shared" ref="G7:G18" si="0">IF(AND(D7&gt;=15.2, F7&gt;=7.8,E7&gt;=11.7),"YES","NO")</f>
        <v>YES</v>
      </c>
      <c r="H7" s="38" t="s">
        <v>163</v>
      </c>
      <c r="I7" s="38" t="s">
        <v>164</v>
      </c>
      <c r="J7" s="38" t="s">
        <v>165</v>
      </c>
      <c r="K7" s="38" t="s">
        <v>166</v>
      </c>
      <c r="L7" s="38" t="s">
        <v>51</v>
      </c>
      <c r="M7" s="38" t="s">
        <v>16</v>
      </c>
      <c r="N7" s="38" t="s">
        <v>482</v>
      </c>
      <c r="O7" s="38">
        <v>14000</v>
      </c>
      <c r="P7" s="38">
        <v>21000</v>
      </c>
      <c r="Q7" s="72">
        <v>25000</v>
      </c>
      <c r="R7" s="38">
        <v>32000</v>
      </c>
      <c r="S7" s="47">
        <v>19750</v>
      </c>
    </row>
    <row r="8" spans="1:20">
      <c r="A8" s="38" t="s">
        <v>681</v>
      </c>
      <c r="B8" s="38">
        <v>5</v>
      </c>
      <c r="C8" s="38" t="s">
        <v>492</v>
      </c>
      <c r="D8" s="74">
        <v>24</v>
      </c>
      <c r="E8" s="74">
        <v>13.2</v>
      </c>
      <c r="F8" s="74">
        <v>10.7</v>
      </c>
      <c r="G8" s="38" t="str">
        <f t="shared" si="0"/>
        <v>YES</v>
      </c>
      <c r="H8" s="38" t="s">
        <v>167</v>
      </c>
      <c r="I8" s="38" t="s">
        <v>168</v>
      </c>
      <c r="J8" s="38" t="s">
        <v>165</v>
      </c>
      <c r="K8" s="38" t="s">
        <v>166</v>
      </c>
      <c r="L8" s="38" t="s">
        <v>169</v>
      </c>
      <c r="M8" s="38" t="s">
        <v>16</v>
      </c>
      <c r="N8" s="38" t="s">
        <v>483</v>
      </c>
      <c r="O8" s="38">
        <v>22400</v>
      </c>
      <c r="P8" s="38">
        <v>34400</v>
      </c>
      <c r="Q8" s="72">
        <v>36000</v>
      </c>
      <c r="R8" s="38">
        <v>39000</v>
      </c>
      <c r="S8" s="47">
        <v>19500</v>
      </c>
    </row>
    <row r="9" spans="1:20">
      <c r="A9" s="38" t="s">
        <v>682</v>
      </c>
      <c r="B9" s="38">
        <v>5</v>
      </c>
      <c r="C9" s="38" t="s">
        <v>493</v>
      </c>
      <c r="D9" s="74">
        <v>23.1</v>
      </c>
      <c r="E9" s="74">
        <v>13.1</v>
      </c>
      <c r="F9" s="74">
        <v>10.7</v>
      </c>
      <c r="G9" s="38" t="str">
        <f t="shared" si="0"/>
        <v>YES</v>
      </c>
      <c r="H9" s="38" t="s">
        <v>167</v>
      </c>
      <c r="I9" s="38" t="s">
        <v>168</v>
      </c>
      <c r="J9" s="38" t="s">
        <v>165</v>
      </c>
      <c r="K9" s="38" t="s">
        <v>166</v>
      </c>
      <c r="L9" s="38" t="s">
        <v>169</v>
      </c>
      <c r="M9" s="38" t="s">
        <v>16</v>
      </c>
      <c r="N9" s="38" t="s">
        <v>483</v>
      </c>
      <c r="O9" s="38">
        <v>22400</v>
      </c>
      <c r="P9" s="38">
        <v>34400</v>
      </c>
      <c r="Q9" s="72">
        <v>36000</v>
      </c>
      <c r="R9" s="38">
        <v>39000</v>
      </c>
      <c r="S9" s="47">
        <v>19500</v>
      </c>
    </row>
    <row r="10" spans="1:20">
      <c r="A10" s="38" t="s">
        <v>672</v>
      </c>
      <c r="B10" s="38">
        <v>6</v>
      </c>
      <c r="C10" s="38" t="s">
        <v>494</v>
      </c>
      <c r="D10" s="74">
        <v>23</v>
      </c>
      <c r="E10" s="74">
        <v>12</v>
      </c>
      <c r="F10" s="74">
        <v>11.3</v>
      </c>
      <c r="G10" s="38" t="str">
        <f t="shared" si="0"/>
        <v>YES</v>
      </c>
      <c r="H10" s="38" t="s">
        <v>170</v>
      </c>
      <c r="I10" s="38" t="s">
        <v>171</v>
      </c>
      <c r="J10" s="38" t="s">
        <v>165</v>
      </c>
      <c r="K10" s="38" t="s">
        <v>166</v>
      </c>
      <c r="L10" s="38" t="s">
        <v>172</v>
      </c>
      <c r="M10" s="38" t="s">
        <v>16</v>
      </c>
      <c r="N10" s="38" t="s">
        <v>483</v>
      </c>
      <c r="O10" s="38">
        <v>24600</v>
      </c>
      <c r="P10" s="38">
        <v>36000</v>
      </c>
      <c r="Q10" s="72">
        <v>47000</v>
      </c>
      <c r="R10" s="38">
        <v>43000</v>
      </c>
      <c r="S10" s="47">
        <v>27500</v>
      </c>
    </row>
    <row r="11" spans="1:20">
      <c r="A11" s="38" t="s">
        <v>674</v>
      </c>
      <c r="B11" s="38">
        <v>6</v>
      </c>
      <c r="C11" s="38" t="s">
        <v>495</v>
      </c>
      <c r="D11" s="74">
        <v>22.3</v>
      </c>
      <c r="E11" s="74">
        <v>12</v>
      </c>
      <c r="F11" s="74">
        <v>10.5</v>
      </c>
      <c r="G11" s="38" t="str">
        <f t="shared" si="0"/>
        <v>YES</v>
      </c>
      <c r="H11" s="38" t="s">
        <v>170</v>
      </c>
      <c r="I11" s="38" t="s">
        <v>171</v>
      </c>
      <c r="J11" s="38" t="s">
        <v>165</v>
      </c>
      <c r="K11" s="38" t="s">
        <v>166</v>
      </c>
      <c r="L11" s="38" t="s">
        <v>172</v>
      </c>
      <c r="M11" s="38" t="s">
        <v>16</v>
      </c>
      <c r="N11" s="38" t="s">
        <v>484</v>
      </c>
      <c r="O11" s="38">
        <v>26400</v>
      </c>
      <c r="P11" s="38">
        <v>38500</v>
      </c>
      <c r="Q11" s="72">
        <v>47000</v>
      </c>
      <c r="R11" s="38">
        <v>45000</v>
      </c>
      <c r="S11" s="47">
        <v>30800</v>
      </c>
    </row>
    <row r="12" spans="1:20">
      <c r="A12" s="103" t="s">
        <v>687</v>
      </c>
      <c r="B12" s="104"/>
      <c r="C12" s="104"/>
      <c r="D12" s="104"/>
      <c r="E12" s="104"/>
      <c r="F12" s="104"/>
      <c r="G12" s="104"/>
      <c r="H12" s="104"/>
      <c r="I12" s="104"/>
      <c r="J12" s="104"/>
      <c r="K12" s="104"/>
      <c r="L12" s="104"/>
      <c r="M12" s="104"/>
      <c r="N12" s="104"/>
      <c r="O12" s="104"/>
      <c r="P12" s="104"/>
      <c r="Q12" s="104"/>
      <c r="R12" s="104"/>
      <c r="S12" s="105"/>
    </row>
    <row r="13" spans="1:20">
      <c r="A13" s="38" t="s">
        <v>666</v>
      </c>
      <c r="B13" s="38">
        <v>3</v>
      </c>
      <c r="C13" s="38" t="s">
        <v>496</v>
      </c>
      <c r="D13" s="73">
        <v>25.2</v>
      </c>
      <c r="E13" s="73">
        <v>14</v>
      </c>
      <c r="F13" s="73">
        <v>9.8000000000000007</v>
      </c>
      <c r="G13" s="38" t="str">
        <f t="shared" si="0"/>
        <v>YES</v>
      </c>
      <c r="H13" s="38" t="s">
        <v>159</v>
      </c>
      <c r="I13" s="38" t="s">
        <v>160</v>
      </c>
      <c r="J13" s="38" t="s">
        <v>51</v>
      </c>
      <c r="K13" s="38" t="s">
        <v>161</v>
      </c>
      <c r="L13" s="38" t="s">
        <v>162</v>
      </c>
      <c r="M13" s="38" t="s">
        <v>16</v>
      </c>
      <c r="N13" s="38" t="s">
        <v>485</v>
      </c>
      <c r="O13" s="8"/>
      <c r="P13" s="73">
        <v>10000</v>
      </c>
      <c r="Q13" s="73">
        <v>13500</v>
      </c>
      <c r="R13" s="73">
        <v>18800</v>
      </c>
      <c r="S13" s="47">
        <v>10600</v>
      </c>
    </row>
    <row r="14" spans="1:20">
      <c r="A14" s="38" t="s">
        <v>683</v>
      </c>
      <c r="B14" s="38">
        <v>4</v>
      </c>
      <c r="C14" s="38" t="s">
        <v>491</v>
      </c>
      <c r="D14" s="73">
        <v>25</v>
      </c>
      <c r="E14" s="73">
        <v>13.5</v>
      </c>
      <c r="F14" s="73">
        <v>9.5</v>
      </c>
      <c r="G14" s="38" t="str">
        <f t="shared" si="0"/>
        <v>YES</v>
      </c>
      <c r="H14" s="38" t="s">
        <v>163</v>
      </c>
      <c r="I14" s="38" t="s">
        <v>164</v>
      </c>
      <c r="J14" s="38" t="s">
        <v>165</v>
      </c>
      <c r="K14" s="38" t="s">
        <v>166</v>
      </c>
      <c r="L14" s="38" t="s">
        <v>51</v>
      </c>
      <c r="M14" s="38" t="s">
        <v>16</v>
      </c>
      <c r="N14" s="38" t="s">
        <v>486</v>
      </c>
      <c r="O14" s="8"/>
      <c r="P14" s="73">
        <v>11000</v>
      </c>
      <c r="Q14" s="73">
        <v>18000</v>
      </c>
      <c r="R14" s="73">
        <v>26000</v>
      </c>
      <c r="S14" s="47">
        <v>14850</v>
      </c>
    </row>
    <row r="15" spans="1:20">
      <c r="A15" s="38" t="s">
        <v>684</v>
      </c>
      <c r="B15" s="38">
        <v>5</v>
      </c>
      <c r="C15" s="38" t="s">
        <v>492</v>
      </c>
      <c r="D15" s="73">
        <v>25</v>
      </c>
      <c r="E15" s="73">
        <v>13</v>
      </c>
      <c r="F15" s="73">
        <v>10</v>
      </c>
      <c r="G15" s="38" t="str">
        <f t="shared" si="0"/>
        <v>YES</v>
      </c>
      <c r="H15" s="38" t="s">
        <v>167</v>
      </c>
      <c r="I15" s="38" t="s">
        <v>168</v>
      </c>
      <c r="J15" s="38" t="s">
        <v>165</v>
      </c>
      <c r="K15" s="38" t="s">
        <v>166</v>
      </c>
      <c r="L15" s="38" t="s">
        <v>169</v>
      </c>
      <c r="M15" s="38" t="s">
        <v>16</v>
      </c>
      <c r="N15" s="38" t="s">
        <v>487</v>
      </c>
      <c r="O15" s="8"/>
      <c r="P15" s="73">
        <v>19300</v>
      </c>
      <c r="Q15" s="73">
        <v>26000</v>
      </c>
      <c r="R15" s="73">
        <v>30600</v>
      </c>
      <c r="S15" s="47">
        <v>23500</v>
      </c>
    </row>
    <row r="16" spans="1:20">
      <c r="A16" s="38" t="s">
        <v>685</v>
      </c>
      <c r="B16" s="38">
        <v>5</v>
      </c>
      <c r="C16" s="38" t="s">
        <v>497</v>
      </c>
      <c r="D16" s="73">
        <v>24</v>
      </c>
      <c r="E16" s="73">
        <v>12</v>
      </c>
      <c r="F16" s="73">
        <v>9.5</v>
      </c>
      <c r="G16" s="38" t="str">
        <f t="shared" si="0"/>
        <v>YES</v>
      </c>
      <c r="H16" s="38" t="s">
        <v>167</v>
      </c>
      <c r="I16" s="38" t="s">
        <v>168</v>
      </c>
      <c r="J16" s="38" t="s">
        <v>165</v>
      </c>
      <c r="K16" s="38" t="s">
        <v>166</v>
      </c>
      <c r="L16" s="38" t="s">
        <v>169</v>
      </c>
      <c r="M16" s="38" t="s">
        <v>16</v>
      </c>
      <c r="N16" s="38" t="s">
        <v>487</v>
      </c>
      <c r="O16" s="8"/>
      <c r="P16" s="73">
        <v>19300</v>
      </c>
      <c r="Q16" s="73">
        <v>26000</v>
      </c>
      <c r="R16" s="73">
        <v>30600</v>
      </c>
      <c r="S16" s="47">
        <v>23500</v>
      </c>
    </row>
    <row r="17" spans="1:23">
      <c r="A17" s="38" t="s">
        <v>671</v>
      </c>
      <c r="B17" s="38">
        <v>6</v>
      </c>
      <c r="C17" s="38" t="s">
        <v>498</v>
      </c>
      <c r="D17" s="73">
        <v>24</v>
      </c>
      <c r="E17" s="73">
        <v>12.5</v>
      </c>
      <c r="F17" s="73">
        <v>10.4</v>
      </c>
      <c r="G17" s="38" t="str">
        <f t="shared" si="0"/>
        <v>YES</v>
      </c>
      <c r="H17" s="38" t="s">
        <v>170</v>
      </c>
      <c r="I17" s="38" t="s">
        <v>171</v>
      </c>
      <c r="J17" s="38" t="s">
        <v>165</v>
      </c>
      <c r="K17" s="38" t="s">
        <v>166</v>
      </c>
      <c r="L17" s="38" t="s">
        <v>172</v>
      </c>
      <c r="M17" s="38" t="s">
        <v>16</v>
      </c>
      <c r="N17" s="38" t="s">
        <v>488</v>
      </c>
      <c r="O17" s="8"/>
      <c r="P17" s="73">
        <v>32200</v>
      </c>
      <c r="Q17" s="73">
        <v>36000</v>
      </c>
      <c r="R17" s="73">
        <v>42000</v>
      </c>
      <c r="S17" s="47">
        <v>25700</v>
      </c>
    </row>
    <row r="18" spans="1:23">
      <c r="A18" s="38" t="s">
        <v>673</v>
      </c>
      <c r="B18" s="38">
        <v>6</v>
      </c>
      <c r="C18" s="38" t="s">
        <v>499</v>
      </c>
      <c r="D18" s="73">
        <v>22</v>
      </c>
      <c r="E18" s="73">
        <v>10</v>
      </c>
      <c r="F18" s="73">
        <v>9.6</v>
      </c>
      <c r="G18" s="38" t="str">
        <f t="shared" si="0"/>
        <v>NO</v>
      </c>
      <c r="H18" s="38" t="s">
        <v>170</v>
      </c>
      <c r="I18" s="38" t="s">
        <v>171</v>
      </c>
      <c r="J18" s="38" t="s">
        <v>165</v>
      </c>
      <c r="K18" s="38" t="s">
        <v>166</v>
      </c>
      <c r="L18" s="38" t="s">
        <v>172</v>
      </c>
      <c r="M18" s="38" t="s">
        <v>16</v>
      </c>
      <c r="N18" s="38" t="s">
        <v>489</v>
      </c>
      <c r="O18" s="8"/>
      <c r="P18" s="73">
        <v>33000</v>
      </c>
      <c r="Q18" s="73">
        <v>39000</v>
      </c>
      <c r="R18" s="73">
        <v>46000</v>
      </c>
      <c r="S18" s="38">
        <v>25700</v>
      </c>
    </row>
    <row r="19" spans="1:23">
      <c r="A19" s="82" t="s">
        <v>700</v>
      </c>
      <c r="B19" s="83"/>
      <c r="C19" s="83"/>
      <c r="D19" s="83"/>
      <c r="E19" s="83"/>
      <c r="F19" s="83"/>
      <c r="G19" s="83"/>
      <c r="H19" s="83"/>
      <c r="I19" s="83"/>
      <c r="J19" s="83"/>
      <c r="K19" s="83"/>
      <c r="L19" s="83"/>
      <c r="M19" s="83"/>
      <c r="N19" s="83"/>
      <c r="O19" s="83"/>
      <c r="P19" s="83"/>
      <c r="Q19" s="83"/>
      <c r="R19" s="83"/>
      <c r="S19" s="86"/>
    </row>
    <row r="20" spans="1:23">
      <c r="A20" s="103" t="s">
        <v>174</v>
      </c>
      <c r="B20" s="104"/>
      <c r="C20" s="104"/>
      <c r="D20" s="104"/>
      <c r="E20" s="104"/>
      <c r="F20" s="104"/>
      <c r="G20" s="104"/>
      <c r="H20" s="104"/>
      <c r="I20" s="104"/>
      <c r="J20" s="104"/>
      <c r="K20" s="104"/>
      <c r="L20" s="104"/>
      <c r="M20" s="104"/>
      <c r="N20" s="104"/>
      <c r="O20" s="104"/>
      <c r="P20" s="104"/>
      <c r="Q20" s="104"/>
      <c r="R20" s="104"/>
      <c r="S20" s="105"/>
    </row>
    <row r="21" spans="1:23">
      <c r="A21" s="46"/>
      <c r="B21" s="46"/>
      <c r="C21" s="46"/>
      <c r="D21" s="46"/>
      <c r="E21" s="46"/>
      <c r="F21" s="46"/>
      <c r="G21" s="46"/>
      <c r="H21" s="46"/>
      <c r="I21" s="46"/>
      <c r="J21" s="46"/>
      <c r="K21" s="46"/>
      <c r="L21" s="46"/>
      <c r="M21" s="46"/>
      <c r="N21" s="46"/>
      <c r="O21" s="46"/>
      <c r="P21" s="46"/>
      <c r="Q21" s="46"/>
      <c r="R21" s="46"/>
      <c r="S21" s="46"/>
      <c r="T21" s="35"/>
      <c r="U21" s="35"/>
      <c r="V21" s="35"/>
      <c r="W21" s="35"/>
    </row>
    <row r="22" spans="1:23">
      <c r="A22" s="46"/>
      <c r="B22" s="46"/>
      <c r="C22" s="46"/>
      <c r="D22" s="46"/>
      <c r="E22" s="46"/>
      <c r="F22" s="46"/>
      <c r="G22" s="46"/>
      <c r="H22" s="46"/>
      <c r="I22" s="46"/>
      <c r="J22" s="46"/>
      <c r="K22" s="46"/>
      <c r="L22" s="46"/>
      <c r="M22" s="46"/>
      <c r="N22" s="46"/>
      <c r="O22" s="46"/>
      <c r="P22" s="46"/>
      <c r="Q22" s="46"/>
      <c r="R22" s="46"/>
      <c r="S22" s="46"/>
    </row>
    <row r="23" spans="1:23">
      <c r="A23" s="46"/>
      <c r="B23" s="46"/>
      <c r="C23" s="46"/>
      <c r="D23" s="46"/>
      <c r="E23" s="46"/>
      <c r="F23" s="46"/>
      <c r="G23" s="46"/>
      <c r="H23" s="46"/>
      <c r="I23" s="46"/>
      <c r="J23" s="46"/>
      <c r="K23" s="46"/>
      <c r="L23" s="46"/>
      <c r="M23" s="46"/>
      <c r="N23" s="46"/>
      <c r="O23" s="46"/>
      <c r="P23" s="46"/>
      <c r="Q23" s="46"/>
      <c r="R23" s="46"/>
      <c r="S23" s="46"/>
    </row>
    <row r="24" spans="1:23">
      <c r="A24" s="46"/>
      <c r="B24" s="46"/>
      <c r="C24" s="46"/>
      <c r="D24" s="46"/>
      <c r="E24" s="46"/>
      <c r="F24" s="46"/>
      <c r="G24" s="46"/>
      <c r="H24" s="46"/>
      <c r="I24" s="46"/>
      <c r="J24" s="46"/>
      <c r="K24" s="46"/>
      <c r="L24" s="46"/>
      <c r="M24" s="46"/>
      <c r="N24" s="46"/>
      <c r="O24" s="46"/>
      <c r="P24" s="46"/>
      <c r="Q24" s="46"/>
      <c r="R24" s="46"/>
      <c r="S24" s="46"/>
    </row>
    <row r="25" spans="1:23">
      <c r="A25" s="46"/>
      <c r="B25" s="46"/>
      <c r="C25" s="46"/>
      <c r="D25" s="46"/>
      <c r="E25" s="46"/>
      <c r="F25" s="46"/>
      <c r="G25" s="46"/>
      <c r="H25" s="46"/>
      <c r="I25" s="46"/>
      <c r="J25" s="46"/>
      <c r="K25" s="46"/>
      <c r="L25" s="46"/>
      <c r="M25" s="46"/>
      <c r="N25" s="46"/>
      <c r="O25" s="46"/>
      <c r="P25" s="46"/>
      <c r="Q25" s="46"/>
      <c r="R25" s="46"/>
      <c r="S25" s="46"/>
    </row>
    <row r="26" spans="1:23">
      <c r="A26" s="46"/>
      <c r="B26" s="46"/>
      <c r="C26" s="46"/>
      <c r="D26" s="46"/>
      <c r="E26" s="46"/>
      <c r="F26" s="46"/>
      <c r="G26" s="46"/>
      <c r="H26" s="46"/>
      <c r="I26" s="46"/>
      <c r="J26" s="46"/>
      <c r="K26" s="46"/>
      <c r="L26" s="46"/>
      <c r="M26" s="46"/>
      <c r="N26" s="46"/>
      <c r="O26" s="46"/>
      <c r="P26" s="46"/>
      <c r="Q26" s="46"/>
      <c r="R26" s="46"/>
      <c r="S26" s="46"/>
    </row>
    <row r="27" spans="1:23">
      <c r="A27" s="46"/>
      <c r="B27" s="46"/>
      <c r="C27" s="46"/>
      <c r="D27" s="46"/>
      <c r="E27" s="46"/>
      <c r="F27" s="46"/>
      <c r="G27" s="46"/>
      <c r="H27" s="46"/>
      <c r="I27" s="46"/>
      <c r="J27" s="46"/>
      <c r="K27" s="46"/>
      <c r="L27" s="46"/>
      <c r="M27" s="46"/>
      <c r="N27" s="46"/>
      <c r="O27" s="46"/>
      <c r="P27" s="46"/>
      <c r="Q27" s="46"/>
      <c r="R27" s="46"/>
      <c r="S27" s="46"/>
    </row>
    <row r="28" spans="1:23">
      <c r="A28" s="46"/>
      <c r="B28" s="46"/>
      <c r="C28" s="46"/>
      <c r="D28" s="46"/>
      <c r="E28" s="46"/>
      <c r="F28" s="46"/>
      <c r="G28" s="46"/>
      <c r="H28" s="46"/>
      <c r="I28" s="46"/>
      <c r="J28" s="46"/>
      <c r="K28" s="46"/>
      <c r="L28" s="46"/>
      <c r="M28" s="46"/>
      <c r="N28" s="46"/>
      <c r="O28" s="46"/>
      <c r="P28" s="46"/>
      <c r="Q28" s="46"/>
      <c r="R28" s="46"/>
      <c r="S28" s="46"/>
    </row>
    <row r="29" spans="1:23">
      <c r="A29" s="46"/>
      <c r="B29" s="46"/>
      <c r="C29" s="46"/>
      <c r="D29" s="46"/>
      <c r="E29" s="46"/>
      <c r="F29" s="46"/>
      <c r="G29" s="46"/>
      <c r="H29" s="46"/>
      <c r="I29" s="46"/>
      <c r="J29" s="46"/>
      <c r="K29" s="46"/>
      <c r="L29" s="46"/>
      <c r="M29" s="46"/>
      <c r="N29" s="46"/>
      <c r="O29" s="46"/>
      <c r="P29" s="46"/>
      <c r="Q29" s="46"/>
      <c r="R29" s="46"/>
      <c r="S29" s="46"/>
    </row>
    <row r="30" spans="1:23">
      <c r="A30" s="46"/>
      <c r="B30" s="46"/>
      <c r="C30" s="46"/>
      <c r="D30" s="46"/>
      <c r="E30" s="46"/>
      <c r="F30" s="46"/>
      <c r="G30" s="46"/>
      <c r="H30" s="46"/>
      <c r="I30" s="46"/>
      <c r="J30" s="46"/>
      <c r="K30" s="46"/>
      <c r="L30" s="46"/>
      <c r="M30" s="46"/>
      <c r="N30" s="46"/>
      <c r="O30" s="46"/>
      <c r="P30" s="46"/>
      <c r="Q30" s="46"/>
      <c r="R30" s="46"/>
      <c r="S30" s="46"/>
    </row>
    <row r="31" spans="1:23">
      <c r="A31" s="46"/>
      <c r="B31" s="46"/>
      <c r="C31" s="46"/>
      <c r="D31" s="46"/>
      <c r="E31" s="46"/>
      <c r="F31" s="46"/>
      <c r="G31" s="46"/>
      <c r="H31" s="46"/>
      <c r="I31" s="46"/>
      <c r="J31" s="46"/>
      <c r="K31" s="46"/>
      <c r="L31" s="46"/>
      <c r="M31" s="46"/>
      <c r="N31" s="46"/>
      <c r="O31" s="46"/>
      <c r="P31" s="46"/>
      <c r="Q31" s="46"/>
      <c r="R31" s="46"/>
      <c r="S31" s="46"/>
    </row>
    <row r="32" spans="1:23">
      <c r="A32" s="46"/>
      <c r="B32" s="46"/>
      <c r="C32" s="46"/>
      <c r="D32" s="46"/>
      <c r="E32" s="46"/>
      <c r="F32" s="46"/>
      <c r="G32" s="46"/>
      <c r="H32" s="46"/>
      <c r="I32" s="46"/>
      <c r="J32" s="46"/>
      <c r="K32" s="46"/>
      <c r="L32" s="46"/>
      <c r="M32" s="46"/>
      <c r="N32" s="46"/>
      <c r="O32" s="46"/>
      <c r="P32" s="46"/>
      <c r="Q32" s="46"/>
      <c r="R32" s="46"/>
      <c r="S32" s="46"/>
    </row>
    <row r="33" spans="1:19">
      <c r="A33" s="46"/>
      <c r="B33" s="46"/>
      <c r="C33" s="46"/>
      <c r="D33" s="46"/>
      <c r="E33" s="46"/>
      <c r="F33" s="46"/>
      <c r="G33" s="46"/>
      <c r="H33" s="46"/>
      <c r="I33" s="46"/>
      <c r="J33" s="46"/>
      <c r="K33" s="46"/>
      <c r="L33" s="46"/>
      <c r="M33" s="46"/>
      <c r="N33" s="46"/>
      <c r="O33" s="46"/>
      <c r="P33" s="46"/>
      <c r="Q33" s="46"/>
      <c r="R33" s="46"/>
      <c r="S33" s="46"/>
    </row>
    <row r="34" spans="1:19">
      <c r="A34" s="46"/>
      <c r="B34" s="46"/>
      <c r="C34" s="46"/>
      <c r="D34" s="46"/>
      <c r="E34" s="46"/>
      <c r="F34" s="46"/>
      <c r="G34" s="46"/>
      <c r="H34" s="46"/>
      <c r="I34" s="46"/>
      <c r="J34" s="46"/>
      <c r="K34" s="46"/>
      <c r="L34" s="46"/>
      <c r="M34" s="46"/>
      <c r="N34" s="46"/>
      <c r="O34" s="46"/>
      <c r="P34" s="46"/>
      <c r="Q34" s="46"/>
      <c r="R34" s="46"/>
      <c r="S34" s="46"/>
    </row>
    <row r="48" spans="1:19">
      <c r="A48" s="109" t="s">
        <v>175</v>
      </c>
      <c r="B48" s="110"/>
      <c r="C48" s="110"/>
      <c r="D48" s="110"/>
      <c r="E48" s="110"/>
      <c r="F48" s="110"/>
      <c r="G48" s="110"/>
      <c r="H48" s="110"/>
      <c r="I48" s="110"/>
      <c r="J48" s="110"/>
      <c r="K48" s="110"/>
      <c r="L48" s="110"/>
      <c r="M48" s="110"/>
      <c r="N48" s="110"/>
      <c r="O48" s="110"/>
      <c r="P48" s="110"/>
      <c r="Q48" s="110"/>
      <c r="R48" s="110"/>
      <c r="S48" s="110"/>
    </row>
    <row r="49" spans="1:19">
      <c r="A49" s="106" t="s">
        <v>176</v>
      </c>
      <c r="B49" s="107"/>
      <c r="C49" s="107"/>
      <c r="D49" s="107"/>
      <c r="E49" s="107"/>
      <c r="F49" s="107"/>
      <c r="G49" s="107"/>
      <c r="H49" s="107"/>
      <c r="I49" s="107"/>
      <c r="J49" s="107"/>
      <c r="K49" s="107"/>
      <c r="L49" s="107"/>
      <c r="M49" s="107"/>
      <c r="N49" s="107"/>
      <c r="O49" s="107"/>
      <c r="P49" s="107"/>
      <c r="Q49" s="107"/>
      <c r="R49" s="107"/>
      <c r="S49" s="108"/>
    </row>
    <row r="50" spans="1:19">
      <c r="A50" s="106" t="s">
        <v>177</v>
      </c>
      <c r="B50" s="107"/>
      <c r="C50" s="107"/>
      <c r="D50" s="107"/>
      <c r="E50" s="107"/>
      <c r="F50" s="107"/>
      <c r="G50" s="107"/>
      <c r="H50" s="107"/>
      <c r="I50" s="107"/>
      <c r="J50" s="107"/>
      <c r="K50" s="107"/>
      <c r="L50" s="107"/>
      <c r="M50" s="107"/>
      <c r="N50" s="107"/>
      <c r="O50" s="107"/>
      <c r="P50" s="107"/>
      <c r="Q50" s="107"/>
      <c r="R50" s="107"/>
      <c r="S50" s="108"/>
    </row>
    <row r="51" spans="1:19">
      <c r="A51" s="106" t="s">
        <v>178</v>
      </c>
      <c r="B51" s="107"/>
      <c r="C51" s="107"/>
      <c r="D51" s="107"/>
      <c r="E51" s="107"/>
      <c r="F51" s="107"/>
      <c r="G51" s="107"/>
      <c r="H51" s="107"/>
      <c r="I51" s="107"/>
      <c r="J51" s="107"/>
      <c r="K51" s="107"/>
      <c r="L51" s="107"/>
      <c r="M51" s="107"/>
      <c r="N51" s="107"/>
      <c r="O51" s="107"/>
      <c r="P51" s="107"/>
      <c r="Q51" s="107"/>
      <c r="R51" s="107"/>
      <c r="S51" s="108"/>
    </row>
    <row r="52" spans="1:19" ht="30" customHeight="1">
      <c r="A52" s="111" t="s">
        <v>179</v>
      </c>
      <c r="B52" s="112"/>
      <c r="C52" s="112"/>
      <c r="D52" s="112"/>
      <c r="E52" s="112"/>
      <c r="F52" s="112"/>
      <c r="G52" s="112"/>
      <c r="H52" s="112"/>
      <c r="I52" s="112"/>
      <c r="J52" s="112"/>
      <c r="K52" s="112"/>
      <c r="L52" s="112"/>
      <c r="M52" s="112"/>
      <c r="N52" s="112"/>
      <c r="O52" s="112"/>
      <c r="P52" s="112"/>
      <c r="Q52" s="112"/>
      <c r="R52" s="112"/>
      <c r="S52" s="113"/>
    </row>
    <row r="53" spans="1:19">
      <c r="A53" s="106" t="s">
        <v>180</v>
      </c>
      <c r="B53" s="107"/>
      <c r="C53" s="107"/>
      <c r="D53" s="107"/>
      <c r="E53" s="107"/>
      <c r="F53" s="107"/>
      <c r="G53" s="107"/>
      <c r="H53" s="107"/>
      <c r="I53" s="107"/>
      <c r="J53" s="107"/>
      <c r="K53" s="107"/>
      <c r="L53" s="107"/>
      <c r="M53" s="107"/>
      <c r="N53" s="107"/>
      <c r="O53" s="107"/>
      <c r="P53" s="107"/>
      <c r="Q53" s="107"/>
      <c r="R53" s="107"/>
      <c r="S53" s="108"/>
    </row>
    <row r="54" spans="1:19">
      <c r="A54" s="106" t="s">
        <v>181</v>
      </c>
      <c r="B54" s="107"/>
      <c r="C54" s="107"/>
      <c r="D54" s="107"/>
      <c r="E54" s="107"/>
      <c r="F54" s="107"/>
      <c r="G54" s="107"/>
      <c r="H54" s="107"/>
      <c r="I54" s="107"/>
      <c r="J54" s="107"/>
      <c r="K54" s="107"/>
      <c r="L54" s="107"/>
      <c r="M54" s="107"/>
      <c r="N54" s="107"/>
      <c r="O54" s="107"/>
      <c r="P54" s="107"/>
      <c r="Q54" s="107"/>
      <c r="R54" s="107"/>
      <c r="S54" s="108"/>
    </row>
    <row r="55" spans="1:19">
      <c r="A55" s="106" t="s">
        <v>182</v>
      </c>
      <c r="B55" s="107"/>
      <c r="C55" s="107"/>
      <c r="D55" s="107"/>
      <c r="E55" s="107"/>
      <c r="F55" s="107"/>
      <c r="G55" s="107"/>
      <c r="H55" s="107"/>
      <c r="I55" s="107"/>
      <c r="J55" s="107"/>
      <c r="K55" s="107"/>
      <c r="L55" s="107"/>
      <c r="M55" s="107"/>
      <c r="N55" s="107"/>
      <c r="O55" s="107"/>
      <c r="P55" s="107"/>
      <c r="Q55" s="107"/>
      <c r="R55" s="107"/>
      <c r="S55" s="108"/>
    </row>
    <row r="56" spans="1:19">
      <c r="P56" s="75" t="s">
        <v>639</v>
      </c>
      <c r="Q56" s="76"/>
      <c r="R56" s="76"/>
      <c r="S56" s="77"/>
    </row>
    <row r="57" spans="1:19">
      <c r="P57" s="93" t="s">
        <v>502</v>
      </c>
      <c r="Q57" s="94"/>
      <c r="R57" s="94"/>
      <c r="S57" s="95"/>
    </row>
    <row r="58" spans="1:19">
      <c r="P58" s="93" t="s">
        <v>503</v>
      </c>
      <c r="Q58" s="94"/>
      <c r="R58" s="94"/>
      <c r="S58" s="95"/>
    </row>
    <row r="59" spans="1:19">
      <c r="P59" s="96" t="s">
        <v>640</v>
      </c>
      <c r="Q59" s="97"/>
      <c r="R59" s="97"/>
      <c r="S59" s="98"/>
    </row>
  </sheetData>
  <mergeCells count="21">
    <mergeCell ref="A50:S50"/>
    <mergeCell ref="A51:S51"/>
    <mergeCell ref="A52:S52"/>
    <mergeCell ref="A53:S53"/>
    <mergeCell ref="A54:S54"/>
    <mergeCell ref="P59:S59"/>
    <mergeCell ref="A5:S5"/>
    <mergeCell ref="A4:S4"/>
    <mergeCell ref="A1:S1"/>
    <mergeCell ref="O2:Q2"/>
    <mergeCell ref="R2:S2"/>
    <mergeCell ref="H2:I2"/>
    <mergeCell ref="P56:S56"/>
    <mergeCell ref="P57:S57"/>
    <mergeCell ref="P58:S58"/>
    <mergeCell ref="A20:S20"/>
    <mergeCell ref="A12:S12"/>
    <mergeCell ref="A19:S19"/>
    <mergeCell ref="A49:S49"/>
    <mergeCell ref="A48:S48"/>
    <mergeCell ref="A55:S55"/>
  </mergeCells>
  <phoneticPr fontId="7" type="noConversion"/>
  <pageMargins left="0.25" right="0.25" top="0.75" bottom="0.75" header="0.3" footer="0.3"/>
  <pageSetup scale="53" fitToHeight="0" orientation="landscape"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6F198-572B-4D67-8151-1E4B2FE782B2}">
  <sheetPr codeName="Sheet4">
    <tabColor theme="2"/>
    <pageSetUpPr fitToPage="1"/>
  </sheetPr>
  <dimension ref="A1:U114"/>
  <sheetViews>
    <sheetView showGridLines="0" zoomScale="90" zoomScaleNormal="90" workbookViewId="0">
      <selection activeCell="A115" sqref="A115"/>
    </sheetView>
  </sheetViews>
  <sheetFormatPr defaultRowHeight="15"/>
  <cols>
    <col min="1" max="1" width="9" customWidth="1"/>
    <col min="2" max="3" width="5.85546875" bestFit="1" customWidth="1"/>
    <col min="4" max="5" width="7.7109375" bestFit="1" customWidth="1"/>
    <col min="6" max="6" width="8.7109375" bestFit="1" customWidth="1"/>
    <col min="7" max="7" width="9.7109375" bestFit="1" customWidth="1"/>
    <col min="8" max="9" width="10.5703125" bestFit="1" customWidth="1"/>
    <col min="10" max="12" width="11.5703125" bestFit="1" customWidth="1"/>
    <col min="13" max="13" width="12.5703125" bestFit="1" customWidth="1"/>
    <col min="14" max="14" width="13.5703125" bestFit="1" customWidth="1"/>
    <col min="15" max="16" width="14.5703125" bestFit="1" customWidth="1"/>
    <col min="17" max="17" width="13.42578125" bestFit="1" customWidth="1"/>
    <col min="18" max="18" width="14.42578125" bestFit="1" customWidth="1"/>
    <col min="19" max="19" width="15.5703125" bestFit="1" customWidth="1"/>
    <col min="20" max="20" width="16.5703125" bestFit="1" customWidth="1"/>
    <col min="21" max="21" width="17.5703125" bestFit="1" customWidth="1"/>
  </cols>
  <sheetData>
    <row r="1" spans="1:21" ht="33.75">
      <c r="A1" s="99" t="s">
        <v>641</v>
      </c>
      <c r="B1" s="99"/>
      <c r="C1" s="99"/>
      <c r="D1" s="99"/>
      <c r="E1" s="99"/>
      <c r="F1" s="99"/>
      <c r="G1" s="99"/>
      <c r="H1" s="99"/>
      <c r="I1" s="99"/>
      <c r="J1" s="99"/>
      <c r="K1" s="99"/>
      <c r="L1" s="99"/>
      <c r="M1" s="99"/>
      <c r="N1" s="99"/>
      <c r="O1" s="99"/>
      <c r="P1" s="99"/>
      <c r="Q1" s="99"/>
      <c r="R1" s="115"/>
      <c r="S1" s="115"/>
      <c r="T1" s="115"/>
      <c r="U1" s="115"/>
    </row>
    <row r="2" spans="1:21">
      <c r="A2" s="89" t="s">
        <v>676</v>
      </c>
      <c r="B2" s="89"/>
      <c r="C2" s="78"/>
      <c r="D2" s="78"/>
      <c r="E2" s="78"/>
      <c r="F2" s="78"/>
      <c r="G2" s="78"/>
      <c r="H2" s="78"/>
      <c r="I2" s="78"/>
      <c r="J2" s="89"/>
      <c r="K2" s="89"/>
      <c r="L2" s="89"/>
      <c r="M2" s="89"/>
      <c r="N2" s="89"/>
      <c r="O2" s="89"/>
      <c r="P2" s="89"/>
      <c r="Q2" s="89"/>
      <c r="R2" s="89"/>
      <c r="S2" s="89"/>
      <c r="T2" s="89"/>
      <c r="U2" s="89"/>
    </row>
    <row r="3" spans="1:21">
      <c r="A3" s="66"/>
      <c r="B3" s="122" t="s">
        <v>183</v>
      </c>
      <c r="C3" s="133"/>
      <c r="D3" s="122" t="s">
        <v>184</v>
      </c>
      <c r="E3" s="78"/>
      <c r="F3" s="133"/>
      <c r="G3" s="122" t="s">
        <v>185</v>
      </c>
      <c r="H3" s="78"/>
      <c r="I3" s="78"/>
      <c r="J3" s="78"/>
      <c r="K3" s="133"/>
      <c r="L3" s="122" t="s">
        <v>186</v>
      </c>
      <c r="M3" s="78"/>
      <c r="N3" s="78"/>
      <c r="O3" s="78"/>
      <c r="P3" s="133"/>
      <c r="Q3" s="122" t="s">
        <v>187</v>
      </c>
      <c r="R3" s="78"/>
      <c r="S3" s="78"/>
      <c r="T3" s="78"/>
      <c r="U3" s="78"/>
    </row>
    <row r="4" spans="1:21" ht="15" hidden="1" customHeight="1">
      <c r="A4" s="1"/>
      <c r="B4" s="10"/>
      <c r="C4" s="10"/>
      <c r="D4" s="10"/>
      <c r="E4" s="10"/>
      <c r="F4" s="10"/>
      <c r="G4" s="10"/>
      <c r="H4" s="10"/>
      <c r="I4" s="10"/>
      <c r="J4" s="10"/>
      <c r="K4" s="10"/>
      <c r="L4" s="10"/>
      <c r="M4" s="10"/>
      <c r="N4" s="10"/>
      <c r="O4" s="10"/>
      <c r="P4" s="10"/>
      <c r="Q4" s="9"/>
    </row>
    <row r="5" spans="1:21" ht="22.5" customHeight="1">
      <c r="A5" s="117" t="s">
        <v>666</v>
      </c>
      <c r="B5" s="12" t="s">
        <v>188</v>
      </c>
      <c r="C5" s="19" t="s">
        <v>189</v>
      </c>
      <c r="D5" s="11" t="s">
        <v>190</v>
      </c>
      <c r="F5" s="17"/>
      <c r="K5" s="17"/>
      <c r="P5" s="17"/>
      <c r="U5" s="17"/>
    </row>
    <row r="6" spans="1:21" ht="22.5" customHeight="1">
      <c r="A6" s="117"/>
      <c r="B6" s="12" t="s">
        <v>191</v>
      </c>
      <c r="C6" s="19" t="s">
        <v>192</v>
      </c>
      <c r="D6" s="11" t="s">
        <v>193</v>
      </c>
      <c r="F6" s="17"/>
      <c r="K6" s="17"/>
      <c r="P6" s="17"/>
      <c r="U6" s="17"/>
    </row>
    <row r="7" spans="1:21" ht="22.5" customHeight="1">
      <c r="A7" s="117"/>
      <c r="B7" s="12" t="s">
        <v>194</v>
      </c>
      <c r="C7" s="19" t="s">
        <v>195</v>
      </c>
      <c r="D7" s="28" t="s">
        <v>196</v>
      </c>
      <c r="F7" s="17"/>
      <c r="K7" s="17"/>
      <c r="P7" s="17"/>
      <c r="U7" s="17"/>
    </row>
    <row r="8" spans="1:21" ht="22.5" customHeight="1" thickBot="1">
      <c r="A8" s="118"/>
      <c r="B8" s="130" t="s">
        <v>197</v>
      </c>
      <c r="C8" s="131"/>
      <c r="D8" s="27"/>
      <c r="E8" s="13"/>
      <c r="F8" s="18"/>
      <c r="G8" s="13"/>
      <c r="H8" s="13"/>
      <c r="I8" s="13"/>
      <c r="J8" s="13"/>
      <c r="K8" s="18"/>
      <c r="L8" s="13"/>
      <c r="M8" s="13"/>
      <c r="N8" s="13"/>
      <c r="O8" s="13"/>
      <c r="P8" s="18"/>
      <c r="Q8" s="13"/>
      <c r="R8" s="13"/>
      <c r="S8" s="13"/>
      <c r="T8" s="13"/>
      <c r="U8" s="18"/>
    </row>
    <row r="9" spans="1:21" ht="15" customHeight="1">
      <c r="A9" s="116" t="s">
        <v>667</v>
      </c>
      <c r="B9" s="20" t="s">
        <v>188</v>
      </c>
      <c r="C9" s="21" t="s">
        <v>195</v>
      </c>
      <c r="D9" s="20" t="s">
        <v>190</v>
      </c>
      <c r="E9" s="16" t="s">
        <v>198</v>
      </c>
      <c r="F9" s="19" t="s">
        <v>199</v>
      </c>
      <c r="G9" s="12" t="s">
        <v>200</v>
      </c>
      <c r="H9" s="11" t="s">
        <v>201</v>
      </c>
      <c r="K9" s="17"/>
      <c r="P9" s="17"/>
      <c r="U9" s="17"/>
    </row>
    <row r="10" spans="1:21" ht="15" customHeight="1">
      <c r="A10" s="117"/>
      <c r="B10" s="12" t="s">
        <v>191</v>
      </c>
      <c r="C10" s="19" t="s">
        <v>202</v>
      </c>
      <c r="D10" s="12" t="s">
        <v>193</v>
      </c>
      <c r="E10" s="11" t="s">
        <v>203</v>
      </c>
      <c r="F10" s="17"/>
      <c r="G10" s="12" t="s">
        <v>204</v>
      </c>
      <c r="K10" s="17"/>
      <c r="P10" s="17"/>
      <c r="U10" s="17"/>
    </row>
    <row r="11" spans="1:21" ht="15" customHeight="1">
      <c r="A11" s="117"/>
      <c r="B11" s="12" t="s">
        <v>194</v>
      </c>
      <c r="C11" s="19" t="s">
        <v>205</v>
      </c>
      <c r="D11" s="12" t="s">
        <v>206</v>
      </c>
      <c r="E11" s="11" t="s">
        <v>207</v>
      </c>
      <c r="F11" s="17"/>
      <c r="G11" s="12" t="s">
        <v>208</v>
      </c>
      <c r="K11" s="17"/>
      <c r="P11" s="17"/>
      <c r="U11" s="17"/>
    </row>
    <row r="12" spans="1:21" ht="15" customHeight="1">
      <c r="A12" s="117"/>
      <c r="B12" s="12" t="s">
        <v>189</v>
      </c>
      <c r="C12" s="19" t="s">
        <v>197</v>
      </c>
      <c r="D12" s="12" t="s">
        <v>209</v>
      </c>
      <c r="E12" s="11" t="s">
        <v>210</v>
      </c>
      <c r="F12" s="17"/>
      <c r="G12" s="12" t="s">
        <v>211</v>
      </c>
      <c r="K12" s="17"/>
      <c r="P12" s="17"/>
      <c r="U12" s="17"/>
    </row>
    <row r="13" spans="1:21" ht="15" customHeight="1">
      <c r="A13" s="117"/>
      <c r="B13" s="12" t="s">
        <v>212</v>
      </c>
      <c r="C13" s="19" t="s">
        <v>213</v>
      </c>
      <c r="D13" s="12" t="s">
        <v>214</v>
      </c>
      <c r="E13" s="11" t="s">
        <v>215</v>
      </c>
      <c r="F13" s="17"/>
      <c r="G13" s="12" t="s">
        <v>216</v>
      </c>
      <c r="K13" s="17"/>
      <c r="P13" s="17"/>
      <c r="U13" s="17"/>
    </row>
    <row r="14" spans="1:21" ht="15" customHeight="1" thickBot="1">
      <c r="A14" s="117"/>
      <c r="B14" s="12" t="s">
        <v>192</v>
      </c>
      <c r="C14" s="19" t="s">
        <v>217</v>
      </c>
      <c r="D14" s="36" t="s">
        <v>196</v>
      </c>
      <c r="E14" s="11" t="s">
        <v>218</v>
      </c>
      <c r="F14" s="17"/>
      <c r="G14" s="12" t="s">
        <v>219</v>
      </c>
      <c r="K14" s="17"/>
      <c r="P14" s="17"/>
      <c r="U14" s="17"/>
    </row>
    <row r="15" spans="1:21" ht="15" customHeight="1" thickBot="1">
      <c r="A15" s="118"/>
      <c r="B15" s="132" t="s">
        <v>220</v>
      </c>
      <c r="C15" s="131"/>
      <c r="D15" s="37" t="s">
        <v>221</v>
      </c>
      <c r="E15" s="15" t="s">
        <v>222</v>
      </c>
      <c r="F15" s="18"/>
      <c r="G15" s="15" t="s">
        <v>223</v>
      </c>
      <c r="H15" s="13"/>
      <c r="I15" s="13"/>
      <c r="J15" s="13"/>
      <c r="K15" s="18"/>
      <c r="L15" s="13"/>
      <c r="M15" s="13"/>
      <c r="N15" s="13"/>
      <c r="O15" s="13"/>
      <c r="P15" s="18"/>
      <c r="Q15" s="13"/>
      <c r="R15" s="13"/>
      <c r="S15" s="13"/>
      <c r="T15" s="13"/>
      <c r="U15" s="18"/>
    </row>
    <row r="16" spans="1:21" ht="15" hidden="1" customHeight="1">
      <c r="A16" s="116" t="s">
        <v>173</v>
      </c>
      <c r="B16" s="20" t="s">
        <v>188</v>
      </c>
      <c r="C16" s="21" t="s">
        <v>195</v>
      </c>
      <c r="D16" s="20" t="s">
        <v>190</v>
      </c>
      <c r="E16" s="16" t="s">
        <v>198</v>
      </c>
      <c r="F16" s="19" t="s">
        <v>199</v>
      </c>
      <c r="G16" s="12" t="s">
        <v>200</v>
      </c>
      <c r="H16" s="11" t="s">
        <v>201</v>
      </c>
      <c r="K16" s="17"/>
      <c r="P16" s="17"/>
      <c r="U16" s="17"/>
    </row>
    <row r="17" spans="1:21" ht="15" hidden="1" customHeight="1">
      <c r="A17" s="125"/>
      <c r="B17" s="12" t="s">
        <v>191</v>
      </c>
      <c r="C17" s="19" t="s">
        <v>202</v>
      </c>
      <c r="D17" s="12" t="s">
        <v>193</v>
      </c>
      <c r="E17" s="11" t="s">
        <v>203</v>
      </c>
      <c r="F17" s="17"/>
      <c r="G17" s="12" t="s">
        <v>204</v>
      </c>
      <c r="K17" s="17"/>
      <c r="P17" s="17"/>
      <c r="U17" s="17"/>
    </row>
    <row r="18" spans="1:21" ht="15" hidden="1" customHeight="1">
      <c r="A18" s="125"/>
      <c r="B18" s="12" t="s">
        <v>194</v>
      </c>
      <c r="C18" s="19" t="s">
        <v>205</v>
      </c>
      <c r="D18" s="12" t="s">
        <v>206</v>
      </c>
      <c r="E18" s="11" t="s">
        <v>207</v>
      </c>
      <c r="F18" s="17"/>
      <c r="G18" s="12" t="s">
        <v>208</v>
      </c>
      <c r="K18" s="17"/>
      <c r="P18" s="17"/>
      <c r="U18" s="17"/>
    </row>
    <row r="19" spans="1:21" ht="15" hidden="1" customHeight="1">
      <c r="A19" s="125"/>
      <c r="B19" s="12" t="s">
        <v>189</v>
      </c>
      <c r="C19" s="19" t="s">
        <v>197</v>
      </c>
      <c r="D19" s="12" t="s">
        <v>209</v>
      </c>
      <c r="E19" s="11" t="s">
        <v>210</v>
      </c>
      <c r="F19" s="17"/>
      <c r="G19" s="12" t="s">
        <v>211</v>
      </c>
      <c r="K19" s="17"/>
      <c r="P19" s="17"/>
      <c r="U19" s="17"/>
    </row>
    <row r="20" spans="1:21" ht="15" hidden="1" customHeight="1">
      <c r="A20" s="125"/>
      <c r="B20" s="12" t="s">
        <v>212</v>
      </c>
      <c r="C20" s="19" t="s">
        <v>213</v>
      </c>
      <c r="D20" s="12" t="s">
        <v>214</v>
      </c>
      <c r="E20" s="11" t="s">
        <v>215</v>
      </c>
      <c r="F20" s="17"/>
      <c r="G20" s="12" t="s">
        <v>216</v>
      </c>
      <c r="K20" s="17"/>
      <c r="P20" s="17"/>
      <c r="U20" s="17"/>
    </row>
    <row r="21" spans="1:21" ht="15" hidden="1" customHeight="1">
      <c r="A21" s="125"/>
      <c r="B21" s="12" t="s">
        <v>192</v>
      </c>
      <c r="C21" s="19" t="s">
        <v>217</v>
      </c>
      <c r="D21" s="12" t="s">
        <v>196</v>
      </c>
      <c r="E21" s="11" t="s">
        <v>218</v>
      </c>
      <c r="F21" s="17"/>
      <c r="G21" s="12" t="s">
        <v>219</v>
      </c>
      <c r="K21" s="17"/>
      <c r="P21" s="17"/>
      <c r="U21" s="17"/>
    </row>
    <row r="22" spans="1:21" ht="15" hidden="1" customHeight="1" thickBot="1">
      <c r="A22" s="126"/>
      <c r="B22" s="123" t="s">
        <v>220</v>
      </c>
      <c r="C22" s="124"/>
      <c r="D22" s="36" t="s">
        <v>221</v>
      </c>
      <c r="E22" s="14" t="s">
        <v>222</v>
      </c>
      <c r="F22" s="18"/>
      <c r="G22" s="15" t="s">
        <v>223</v>
      </c>
      <c r="H22" s="13"/>
      <c r="I22" s="13"/>
      <c r="J22" s="13"/>
      <c r="K22" s="18"/>
      <c r="L22" s="13"/>
      <c r="M22" s="13"/>
      <c r="N22" s="13"/>
      <c r="O22" s="13"/>
      <c r="P22" s="18"/>
      <c r="Q22" s="13"/>
      <c r="R22" s="13"/>
      <c r="S22" s="13"/>
      <c r="T22" s="13"/>
      <c r="U22" s="18"/>
    </row>
    <row r="23" spans="1:21" ht="15" customHeight="1">
      <c r="A23" s="116" t="s">
        <v>668</v>
      </c>
      <c r="B23" s="12" t="s">
        <v>189</v>
      </c>
      <c r="C23" s="19" t="s">
        <v>205</v>
      </c>
      <c r="D23" s="24" t="s">
        <v>190</v>
      </c>
      <c r="E23" s="11" t="s">
        <v>203</v>
      </c>
      <c r="F23" s="19" t="s">
        <v>222</v>
      </c>
      <c r="G23" s="12" t="s">
        <v>200</v>
      </c>
      <c r="H23" s="11" t="s">
        <v>224</v>
      </c>
      <c r="I23" s="11" t="s">
        <v>225</v>
      </c>
      <c r="J23" s="11" t="s">
        <v>226</v>
      </c>
      <c r="K23" s="17"/>
      <c r="P23" s="17"/>
      <c r="U23" s="17"/>
    </row>
    <row r="24" spans="1:21" ht="15" customHeight="1">
      <c r="A24" s="117"/>
      <c r="B24" s="12" t="s">
        <v>212</v>
      </c>
      <c r="C24" s="19" t="s">
        <v>197</v>
      </c>
      <c r="D24" s="12" t="s">
        <v>193</v>
      </c>
      <c r="E24" s="11" t="s">
        <v>207</v>
      </c>
      <c r="F24" s="19" t="s">
        <v>227</v>
      </c>
      <c r="G24" s="12" t="s">
        <v>204</v>
      </c>
      <c r="H24" s="11" t="s">
        <v>228</v>
      </c>
      <c r="I24" s="11" t="s">
        <v>229</v>
      </c>
      <c r="K24" s="17"/>
      <c r="P24" s="17"/>
      <c r="U24" s="17"/>
    </row>
    <row r="25" spans="1:21" ht="15" customHeight="1">
      <c r="A25" s="117"/>
      <c r="B25" s="12" t="s">
        <v>192</v>
      </c>
      <c r="C25" s="19" t="s">
        <v>213</v>
      </c>
      <c r="D25" s="12" t="s">
        <v>206</v>
      </c>
      <c r="E25" s="11" t="s">
        <v>230</v>
      </c>
      <c r="F25" s="19" t="s">
        <v>231</v>
      </c>
      <c r="G25" s="12" t="s">
        <v>208</v>
      </c>
      <c r="H25" s="11" t="s">
        <v>232</v>
      </c>
      <c r="I25" s="11" t="s">
        <v>233</v>
      </c>
      <c r="K25" s="17"/>
      <c r="P25" s="17"/>
      <c r="U25" s="17"/>
    </row>
    <row r="26" spans="1:21" ht="15" customHeight="1">
      <c r="A26" s="117"/>
      <c r="B26" s="12" t="s">
        <v>195</v>
      </c>
      <c r="C26" s="19" t="s">
        <v>217</v>
      </c>
      <c r="D26" s="12" t="s">
        <v>209</v>
      </c>
      <c r="E26" s="11" t="s">
        <v>234</v>
      </c>
      <c r="F26" s="19" t="s">
        <v>235</v>
      </c>
      <c r="G26" s="12" t="s">
        <v>236</v>
      </c>
      <c r="H26" s="11" t="s">
        <v>237</v>
      </c>
      <c r="I26" s="11" t="s">
        <v>201</v>
      </c>
      <c r="K26" s="17"/>
      <c r="P26" s="17"/>
      <c r="U26" s="17"/>
    </row>
    <row r="27" spans="1:21" ht="15" customHeight="1">
      <c r="A27" s="117"/>
      <c r="B27" s="12" t="s">
        <v>202</v>
      </c>
      <c r="C27" s="19" t="s">
        <v>220</v>
      </c>
      <c r="D27" s="12" t="s">
        <v>214</v>
      </c>
      <c r="E27" s="11" t="s">
        <v>238</v>
      </c>
      <c r="F27" s="19" t="s">
        <v>199</v>
      </c>
      <c r="G27" s="12" t="s">
        <v>239</v>
      </c>
      <c r="H27" s="11" t="s">
        <v>219</v>
      </c>
      <c r="I27" s="11" t="s">
        <v>240</v>
      </c>
      <c r="K27" s="17"/>
      <c r="P27" s="17"/>
      <c r="U27" s="17"/>
    </row>
    <row r="28" spans="1:21" ht="15" customHeight="1">
      <c r="A28" s="117"/>
      <c r="C28" s="17"/>
      <c r="D28" s="12" t="s">
        <v>196</v>
      </c>
      <c r="E28" s="11" t="s">
        <v>210</v>
      </c>
      <c r="F28" s="19" t="s">
        <v>241</v>
      </c>
      <c r="G28" s="12" t="s">
        <v>211</v>
      </c>
      <c r="H28" s="11" t="s">
        <v>223</v>
      </c>
      <c r="I28" s="11" t="s">
        <v>242</v>
      </c>
      <c r="K28" s="17"/>
      <c r="P28" s="17"/>
      <c r="U28" s="17"/>
    </row>
    <row r="29" spans="1:21" ht="15" customHeight="1">
      <c r="A29" s="117"/>
      <c r="C29" s="17"/>
      <c r="D29" s="12" t="s">
        <v>221</v>
      </c>
      <c r="E29" s="11" t="s">
        <v>215</v>
      </c>
      <c r="F29" s="19" t="s">
        <v>243</v>
      </c>
      <c r="G29" s="12" t="s">
        <v>216</v>
      </c>
      <c r="H29" s="11" t="s">
        <v>244</v>
      </c>
      <c r="I29" s="11" t="s">
        <v>245</v>
      </c>
      <c r="K29" s="17"/>
      <c r="P29" s="17"/>
      <c r="U29" s="17"/>
    </row>
    <row r="30" spans="1:21" ht="15" customHeight="1">
      <c r="A30" s="117"/>
      <c r="C30" s="17"/>
      <c r="D30" s="12" t="s">
        <v>198</v>
      </c>
      <c r="E30" s="11" t="s">
        <v>218</v>
      </c>
      <c r="F30" s="19" t="s">
        <v>246</v>
      </c>
      <c r="G30" s="12" t="s">
        <v>247</v>
      </c>
      <c r="H30" s="11" t="s">
        <v>248</v>
      </c>
      <c r="I30" s="11" t="s">
        <v>249</v>
      </c>
      <c r="K30" s="17"/>
      <c r="P30" s="17"/>
      <c r="U30" s="17"/>
    </row>
    <row r="31" spans="1:21" ht="15" customHeight="1" thickBot="1">
      <c r="A31" s="118"/>
      <c r="B31" s="13"/>
      <c r="C31" s="18"/>
      <c r="D31" s="15" t="s">
        <v>250</v>
      </c>
      <c r="E31" s="14" t="s">
        <v>251</v>
      </c>
      <c r="F31" s="18"/>
      <c r="G31" s="15" t="s">
        <v>252</v>
      </c>
      <c r="H31" s="14" t="s">
        <v>253</v>
      </c>
      <c r="I31" s="14" t="s">
        <v>254</v>
      </c>
      <c r="J31" s="13"/>
      <c r="K31" s="18"/>
      <c r="L31" s="13"/>
      <c r="M31" s="13"/>
      <c r="N31" s="13"/>
      <c r="O31" s="13"/>
      <c r="P31" s="18"/>
      <c r="Q31" s="13"/>
      <c r="R31" s="13"/>
      <c r="S31" s="13"/>
      <c r="T31" s="13"/>
      <c r="U31" s="18"/>
    </row>
    <row r="32" spans="1:21" ht="15" customHeight="1">
      <c r="A32" s="127" t="s">
        <v>669</v>
      </c>
      <c r="B32" s="24" t="s">
        <v>189</v>
      </c>
      <c r="C32" s="23" t="s">
        <v>205</v>
      </c>
      <c r="D32" s="24" t="s">
        <v>190</v>
      </c>
      <c r="E32" s="22" t="s">
        <v>203</v>
      </c>
      <c r="F32" s="23" t="s">
        <v>227</v>
      </c>
      <c r="G32" s="24" t="s">
        <v>200</v>
      </c>
      <c r="H32" s="22" t="s">
        <v>224</v>
      </c>
      <c r="I32" s="22" t="s">
        <v>225</v>
      </c>
      <c r="J32" s="22" t="s">
        <v>226</v>
      </c>
      <c r="K32" s="25"/>
      <c r="L32" s="24" t="s">
        <v>255</v>
      </c>
      <c r="M32" s="22" t="s">
        <v>256</v>
      </c>
      <c r="N32" s="26"/>
      <c r="O32" s="26"/>
      <c r="P32" s="25"/>
      <c r="Q32" s="26"/>
      <c r="U32" s="17"/>
    </row>
    <row r="33" spans="1:21" ht="15" customHeight="1">
      <c r="A33" s="128"/>
      <c r="B33" s="12" t="s">
        <v>212</v>
      </c>
      <c r="C33" s="19" t="s">
        <v>197</v>
      </c>
      <c r="D33" s="12" t="s">
        <v>193</v>
      </c>
      <c r="E33" s="11" t="s">
        <v>207</v>
      </c>
      <c r="F33" s="19" t="s">
        <v>231</v>
      </c>
      <c r="G33" s="12" t="s">
        <v>204</v>
      </c>
      <c r="H33" s="11" t="s">
        <v>228</v>
      </c>
      <c r="I33" s="11" t="s">
        <v>229</v>
      </c>
      <c r="K33" s="17"/>
      <c r="L33" s="12" t="s">
        <v>257</v>
      </c>
      <c r="M33" s="11" t="s">
        <v>258</v>
      </c>
      <c r="P33" s="17"/>
      <c r="U33" s="17"/>
    </row>
    <row r="34" spans="1:21" ht="15" customHeight="1">
      <c r="A34" s="128"/>
      <c r="B34" s="12" t="s">
        <v>192</v>
      </c>
      <c r="C34" s="19" t="s">
        <v>213</v>
      </c>
      <c r="D34" s="12" t="s">
        <v>206</v>
      </c>
      <c r="E34" s="11" t="s">
        <v>230</v>
      </c>
      <c r="F34" s="19" t="s">
        <v>235</v>
      </c>
      <c r="G34" s="12" t="s">
        <v>208</v>
      </c>
      <c r="H34" s="11" t="s">
        <v>232</v>
      </c>
      <c r="I34" s="11" t="s">
        <v>233</v>
      </c>
      <c r="K34" s="17"/>
      <c r="L34" s="12" t="s">
        <v>259</v>
      </c>
      <c r="M34" s="11" t="s">
        <v>260</v>
      </c>
      <c r="P34" s="17"/>
      <c r="U34" s="17"/>
    </row>
    <row r="35" spans="1:21" ht="15" customHeight="1">
      <c r="A35" s="128"/>
      <c r="B35" s="12" t="s">
        <v>195</v>
      </c>
      <c r="C35" s="19" t="s">
        <v>217</v>
      </c>
      <c r="D35" s="12" t="s">
        <v>209</v>
      </c>
      <c r="E35" s="11" t="s">
        <v>234</v>
      </c>
      <c r="F35" s="19" t="s">
        <v>199</v>
      </c>
      <c r="G35" s="12" t="s">
        <v>236</v>
      </c>
      <c r="H35" s="11" t="s">
        <v>237</v>
      </c>
      <c r="I35" s="11" t="s">
        <v>201</v>
      </c>
      <c r="K35" s="17"/>
      <c r="L35" s="12" t="s">
        <v>261</v>
      </c>
      <c r="M35" s="11" t="s">
        <v>262</v>
      </c>
      <c r="P35" s="17"/>
      <c r="U35" s="17"/>
    </row>
    <row r="36" spans="1:21" ht="15" customHeight="1">
      <c r="A36" s="128"/>
      <c r="B36" s="12" t="s">
        <v>202</v>
      </c>
      <c r="C36" s="19" t="s">
        <v>220</v>
      </c>
      <c r="D36" s="12" t="s">
        <v>214</v>
      </c>
      <c r="E36" s="11" t="s">
        <v>210</v>
      </c>
      <c r="F36" s="19" t="s">
        <v>241</v>
      </c>
      <c r="G36" s="12" t="s">
        <v>239</v>
      </c>
      <c r="H36" s="11" t="s">
        <v>219</v>
      </c>
      <c r="I36" s="11" t="s">
        <v>240</v>
      </c>
      <c r="K36" s="17"/>
      <c r="L36" s="12" t="s">
        <v>263</v>
      </c>
      <c r="M36" s="11" t="s">
        <v>264</v>
      </c>
      <c r="P36" s="17"/>
      <c r="U36" s="17"/>
    </row>
    <row r="37" spans="1:21" ht="15" customHeight="1">
      <c r="A37" s="128"/>
      <c r="C37" s="17"/>
      <c r="D37" s="12" t="s">
        <v>196</v>
      </c>
      <c r="E37" s="11" t="s">
        <v>215</v>
      </c>
      <c r="F37" s="19" t="s">
        <v>243</v>
      </c>
      <c r="G37" s="12" t="s">
        <v>211</v>
      </c>
      <c r="H37" s="11" t="s">
        <v>223</v>
      </c>
      <c r="I37" s="11" t="s">
        <v>242</v>
      </c>
      <c r="K37" s="17"/>
      <c r="L37" s="12" t="s">
        <v>265</v>
      </c>
      <c r="M37" s="11" t="s">
        <v>266</v>
      </c>
      <c r="P37" s="17"/>
      <c r="U37" s="17"/>
    </row>
    <row r="38" spans="1:21" ht="15" customHeight="1">
      <c r="A38" s="128"/>
      <c r="C38" s="17"/>
      <c r="D38" s="12" t="s">
        <v>221</v>
      </c>
      <c r="E38" s="11" t="s">
        <v>218</v>
      </c>
      <c r="F38" s="19" t="s">
        <v>246</v>
      </c>
      <c r="G38" s="12" t="s">
        <v>216</v>
      </c>
      <c r="H38" s="11" t="s">
        <v>244</v>
      </c>
      <c r="I38" s="11" t="s">
        <v>245</v>
      </c>
      <c r="K38" s="17"/>
      <c r="L38" s="12" t="s">
        <v>267</v>
      </c>
      <c r="P38" s="17"/>
      <c r="U38" s="17"/>
    </row>
    <row r="39" spans="1:21" ht="15" customHeight="1">
      <c r="A39" s="128"/>
      <c r="C39" s="17"/>
      <c r="D39" s="12" t="s">
        <v>198</v>
      </c>
      <c r="E39" s="11" t="s">
        <v>251</v>
      </c>
      <c r="F39" s="17"/>
      <c r="G39" s="12" t="s">
        <v>247</v>
      </c>
      <c r="H39" s="11" t="s">
        <v>248</v>
      </c>
      <c r="I39" s="11" t="s">
        <v>249</v>
      </c>
      <c r="K39" s="17"/>
      <c r="L39" s="12" t="s">
        <v>268</v>
      </c>
      <c r="P39" s="17"/>
      <c r="U39" s="17"/>
    </row>
    <row r="40" spans="1:21" ht="15" customHeight="1" thickBot="1">
      <c r="A40" s="129"/>
      <c r="B40" s="13"/>
      <c r="C40" s="18"/>
      <c r="D40" s="15" t="s">
        <v>250</v>
      </c>
      <c r="E40" s="14" t="s">
        <v>222</v>
      </c>
      <c r="F40" s="18"/>
      <c r="G40" s="15" t="s">
        <v>252</v>
      </c>
      <c r="H40" s="14" t="s">
        <v>253</v>
      </c>
      <c r="I40" s="14" t="s">
        <v>254</v>
      </c>
      <c r="J40" s="13"/>
      <c r="K40" s="18"/>
      <c r="L40" s="15" t="s">
        <v>269</v>
      </c>
      <c r="M40" s="13"/>
      <c r="N40" s="13"/>
      <c r="O40" s="13"/>
      <c r="P40" s="18"/>
      <c r="Q40" s="13"/>
      <c r="R40" s="13"/>
      <c r="S40" s="13"/>
      <c r="T40" s="13"/>
      <c r="U40" s="18"/>
    </row>
    <row r="41" spans="1:21" ht="15" customHeight="1">
      <c r="A41" s="116" t="s">
        <v>670</v>
      </c>
      <c r="B41" s="24" t="s">
        <v>212</v>
      </c>
      <c r="C41" s="23" t="s">
        <v>213</v>
      </c>
      <c r="D41" s="24" t="s">
        <v>206</v>
      </c>
      <c r="E41" s="22" t="s">
        <v>207</v>
      </c>
      <c r="F41" s="23" t="s">
        <v>227</v>
      </c>
      <c r="G41" s="24" t="s">
        <v>200</v>
      </c>
      <c r="H41" s="22" t="s">
        <v>232</v>
      </c>
      <c r="I41" s="22" t="s">
        <v>270</v>
      </c>
      <c r="J41" s="22" t="s">
        <v>245</v>
      </c>
      <c r="K41" s="23" t="s">
        <v>271</v>
      </c>
      <c r="L41" s="24" t="s">
        <v>255</v>
      </c>
      <c r="M41" s="22" t="s">
        <v>256</v>
      </c>
      <c r="N41" s="26"/>
      <c r="O41" s="26"/>
      <c r="P41" s="25"/>
      <c r="Q41" s="26"/>
      <c r="U41" s="17"/>
    </row>
    <row r="42" spans="1:21" ht="15" customHeight="1">
      <c r="A42" s="117"/>
      <c r="B42" s="12" t="s">
        <v>272</v>
      </c>
      <c r="C42" s="19" t="s">
        <v>217</v>
      </c>
      <c r="D42" s="12" t="s">
        <v>209</v>
      </c>
      <c r="E42" s="11" t="s">
        <v>230</v>
      </c>
      <c r="F42" s="19" t="s">
        <v>231</v>
      </c>
      <c r="G42" s="12" t="s">
        <v>204</v>
      </c>
      <c r="H42" s="11" t="s">
        <v>237</v>
      </c>
      <c r="I42" s="11" t="s">
        <v>229</v>
      </c>
      <c r="J42" s="11" t="s">
        <v>249</v>
      </c>
      <c r="K42" s="19" t="s">
        <v>273</v>
      </c>
      <c r="L42" s="12" t="s">
        <v>257</v>
      </c>
      <c r="M42" s="11" t="s">
        <v>274</v>
      </c>
      <c r="P42" s="17"/>
      <c r="U42" s="17"/>
    </row>
    <row r="43" spans="1:21" ht="15" customHeight="1">
      <c r="A43" s="117"/>
      <c r="B43" s="12" t="s">
        <v>275</v>
      </c>
      <c r="C43" s="19" t="s">
        <v>276</v>
      </c>
      <c r="D43" s="12" t="s">
        <v>214</v>
      </c>
      <c r="E43" s="11" t="s">
        <v>277</v>
      </c>
      <c r="F43" s="19" t="s">
        <v>235</v>
      </c>
      <c r="G43" s="12" t="s">
        <v>208</v>
      </c>
      <c r="H43" s="11" t="s">
        <v>278</v>
      </c>
      <c r="I43" s="11" t="s">
        <v>233</v>
      </c>
      <c r="J43" s="11" t="s">
        <v>279</v>
      </c>
      <c r="K43" s="19" t="s">
        <v>280</v>
      </c>
      <c r="L43" s="12" t="s">
        <v>259</v>
      </c>
      <c r="M43" s="11" t="s">
        <v>281</v>
      </c>
      <c r="P43" s="17"/>
      <c r="U43" s="17"/>
    </row>
    <row r="44" spans="1:21" ht="15" customHeight="1">
      <c r="A44" s="117"/>
      <c r="B44" s="12" t="s">
        <v>202</v>
      </c>
      <c r="C44" s="19" t="s">
        <v>282</v>
      </c>
      <c r="D44" s="12" t="s">
        <v>283</v>
      </c>
      <c r="E44" s="11" t="s">
        <v>234</v>
      </c>
      <c r="F44" s="19" t="s">
        <v>284</v>
      </c>
      <c r="G44" s="12" t="s">
        <v>236</v>
      </c>
      <c r="H44" s="11" t="s">
        <v>219</v>
      </c>
      <c r="I44" s="11" t="s">
        <v>285</v>
      </c>
      <c r="J44" s="11" t="s">
        <v>286</v>
      </c>
      <c r="K44" s="17"/>
      <c r="L44" s="12" t="s">
        <v>261</v>
      </c>
      <c r="M44" s="11" t="s">
        <v>258</v>
      </c>
      <c r="P44" s="17"/>
      <c r="U44" s="17"/>
    </row>
    <row r="45" spans="1:21" ht="15" customHeight="1">
      <c r="A45" s="117"/>
      <c r="B45" s="12" t="s">
        <v>205</v>
      </c>
      <c r="C45" s="19" t="s">
        <v>220</v>
      </c>
      <c r="D45" s="12" t="s">
        <v>287</v>
      </c>
      <c r="E45" s="11" t="s">
        <v>238</v>
      </c>
      <c r="F45" s="19" t="s">
        <v>199</v>
      </c>
      <c r="G45" s="12" t="s">
        <v>239</v>
      </c>
      <c r="H45" s="11" t="s">
        <v>223</v>
      </c>
      <c r="I45" s="11" t="s">
        <v>288</v>
      </c>
      <c r="J45" s="11" t="s">
        <v>289</v>
      </c>
      <c r="K45" s="17"/>
      <c r="L45" s="12" t="s">
        <v>263</v>
      </c>
      <c r="M45" s="11" t="s">
        <v>260</v>
      </c>
      <c r="P45" s="17"/>
      <c r="U45" s="17"/>
    </row>
    <row r="46" spans="1:21" ht="15" customHeight="1">
      <c r="A46" s="117"/>
      <c r="B46" s="12" t="s">
        <v>290</v>
      </c>
      <c r="C46" s="19" t="s">
        <v>291</v>
      </c>
      <c r="D46" s="12" t="s">
        <v>196</v>
      </c>
      <c r="E46" s="11" t="s">
        <v>210</v>
      </c>
      <c r="F46" s="19" t="s">
        <v>241</v>
      </c>
      <c r="G46" s="12" t="s">
        <v>211</v>
      </c>
      <c r="H46" s="11" t="s">
        <v>244</v>
      </c>
      <c r="I46" s="11" t="s">
        <v>292</v>
      </c>
      <c r="J46" s="11" t="s">
        <v>254</v>
      </c>
      <c r="K46" s="17"/>
      <c r="L46" s="12" t="s">
        <v>265</v>
      </c>
      <c r="M46" s="11" t="s">
        <v>293</v>
      </c>
      <c r="P46" s="17"/>
      <c r="U46" s="17"/>
    </row>
    <row r="47" spans="1:21" ht="15" customHeight="1">
      <c r="A47" s="117"/>
      <c r="B47" s="12" t="s">
        <v>294</v>
      </c>
      <c r="C47" s="19" t="s">
        <v>295</v>
      </c>
      <c r="D47" s="12" t="s">
        <v>221</v>
      </c>
      <c r="E47" s="11" t="s">
        <v>215</v>
      </c>
      <c r="F47" s="19" t="s">
        <v>243</v>
      </c>
      <c r="G47" s="12" t="s">
        <v>216</v>
      </c>
      <c r="H47" s="11" t="s">
        <v>248</v>
      </c>
      <c r="I47" s="11" t="s">
        <v>296</v>
      </c>
      <c r="J47" s="11" t="s">
        <v>297</v>
      </c>
      <c r="K47" s="17"/>
      <c r="L47" s="12" t="s">
        <v>267</v>
      </c>
      <c r="M47" s="11" t="s">
        <v>264</v>
      </c>
      <c r="P47" s="17"/>
      <c r="U47" s="17"/>
    </row>
    <row r="48" spans="1:21" ht="15" customHeight="1">
      <c r="A48" s="117"/>
      <c r="B48" s="12" t="s">
        <v>197</v>
      </c>
      <c r="C48" s="19" t="s">
        <v>298</v>
      </c>
      <c r="D48" s="12" t="s">
        <v>198</v>
      </c>
      <c r="E48" s="11" t="s">
        <v>218</v>
      </c>
      <c r="F48" s="19" t="s">
        <v>246</v>
      </c>
      <c r="G48" s="12" t="s">
        <v>247</v>
      </c>
      <c r="H48" s="11" t="s">
        <v>253</v>
      </c>
      <c r="I48" s="11" t="s">
        <v>201</v>
      </c>
      <c r="J48" s="11" t="s">
        <v>299</v>
      </c>
      <c r="K48" s="17"/>
      <c r="L48" s="12" t="s">
        <v>300</v>
      </c>
      <c r="M48" s="11" t="s">
        <v>266</v>
      </c>
      <c r="P48" s="17"/>
      <c r="U48" s="17"/>
    </row>
    <row r="49" spans="1:21" ht="15" customHeight="1">
      <c r="A49" s="117"/>
      <c r="C49" s="17"/>
      <c r="D49" s="12" t="s">
        <v>250</v>
      </c>
      <c r="E49" s="11" t="s">
        <v>251</v>
      </c>
      <c r="F49" s="19" t="s">
        <v>301</v>
      </c>
      <c r="G49" s="12" t="s">
        <v>252</v>
      </c>
      <c r="H49" s="11" t="s">
        <v>225</v>
      </c>
      <c r="I49" s="11" t="s">
        <v>240</v>
      </c>
      <c r="J49" s="11" t="s">
        <v>302</v>
      </c>
      <c r="K49" s="17"/>
      <c r="L49" s="12" t="s">
        <v>303</v>
      </c>
      <c r="P49" s="17"/>
      <c r="U49" s="17"/>
    </row>
    <row r="50" spans="1:21" ht="15" customHeight="1">
      <c r="A50" s="117"/>
      <c r="C50" s="17"/>
      <c r="D50" s="12" t="s">
        <v>304</v>
      </c>
      <c r="E50" s="11" t="s">
        <v>305</v>
      </c>
      <c r="F50" s="19" t="s">
        <v>306</v>
      </c>
      <c r="G50" s="12" t="s">
        <v>224</v>
      </c>
      <c r="H50" s="11" t="s">
        <v>307</v>
      </c>
      <c r="I50" s="11" t="s">
        <v>242</v>
      </c>
      <c r="J50" s="11" t="s">
        <v>308</v>
      </c>
      <c r="K50" s="17"/>
      <c r="L50" s="12" t="s">
        <v>268</v>
      </c>
      <c r="P50" s="17"/>
      <c r="U50" s="17"/>
    </row>
    <row r="51" spans="1:21" ht="15" customHeight="1" thickBot="1">
      <c r="A51" s="118"/>
      <c r="B51" s="13"/>
      <c r="C51" s="18"/>
      <c r="D51" s="15" t="s">
        <v>203</v>
      </c>
      <c r="E51" s="14" t="s">
        <v>222</v>
      </c>
      <c r="F51" s="18"/>
      <c r="G51" s="15" t="s">
        <v>228</v>
      </c>
      <c r="H51" s="14" t="s">
        <v>309</v>
      </c>
      <c r="I51" s="14" t="s">
        <v>310</v>
      </c>
      <c r="J51" s="14" t="s">
        <v>226</v>
      </c>
      <c r="K51" s="18"/>
      <c r="L51" s="15" t="s">
        <v>269</v>
      </c>
      <c r="M51" s="13"/>
      <c r="N51" s="13"/>
      <c r="O51" s="13"/>
      <c r="P51" s="18"/>
      <c r="Q51" s="13"/>
      <c r="R51" s="13"/>
      <c r="S51" s="13"/>
      <c r="T51" s="13"/>
      <c r="U51" s="18"/>
    </row>
    <row r="52" spans="1:21" ht="15" customHeight="1">
      <c r="A52" s="121" t="s">
        <v>671</v>
      </c>
      <c r="B52" s="24" t="s">
        <v>212</v>
      </c>
      <c r="C52" s="23" t="s">
        <v>217</v>
      </c>
      <c r="D52" s="12" t="s">
        <v>209</v>
      </c>
      <c r="E52" s="11" t="s">
        <v>238</v>
      </c>
      <c r="F52" s="19" t="s">
        <v>235</v>
      </c>
      <c r="G52" s="12" t="s">
        <v>200</v>
      </c>
      <c r="H52" s="11" t="s">
        <v>223</v>
      </c>
      <c r="I52" s="11" t="s">
        <v>240</v>
      </c>
      <c r="J52" s="11" t="s">
        <v>226</v>
      </c>
      <c r="K52" s="17"/>
      <c r="L52" s="12" t="s">
        <v>255</v>
      </c>
      <c r="M52" s="11" t="s">
        <v>268</v>
      </c>
      <c r="N52" s="11" t="s">
        <v>260</v>
      </c>
      <c r="O52" s="11" t="s">
        <v>266</v>
      </c>
      <c r="P52" s="17"/>
      <c r="Q52" s="12" t="s">
        <v>311</v>
      </c>
      <c r="R52" s="11" t="s">
        <v>312</v>
      </c>
      <c r="S52" s="16" t="s">
        <v>313</v>
      </c>
      <c r="U52" s="17"/>
    </row>
    <row r="53" spans="1:21" ht="15" customHeight="1">
      <c r="A53" s="117"/>
      <c r="B53" s="12" t="s">
        <v>272</v>
      </c>
      <c r="C53" s="19" t="s">
        <v>276</v>
      </c>
      <c r="D53" s="12" t="s">
        <v>214</v>
      </c>
      <c r="E53" s="11" t="s">
        <v>314</v>
      </c>
      <c r="F53" s="19" t="s">
        <v>284</v>
      </c>
      <c r="G53" s="12" t="s">
        <v>204</v>
      </c>
      <c r="H53" s="11" t="s">
        <v>244</v>
      </c>
      <c r="I53" s="11" t="s">
        <v>242</v>
      </c>
      <c r="J53" s="11" t="s">
        <v>271</v>
      </c>
      <c r="K53" s="17"/>
      <c r="L53" s="12" t="s">
        <v>257</v>
      </c>
      <c r="M53" s="11" t="s">
        <v>269</v>
      </c>
      <c r="N53" s="11" t="s">
        <v>262</v>
      </c>
      <c r="O53" s="11" t="s">
        <v>315</v>
      </c>
      <c r="P53" s="17"/>
      <c r="Q53" s="12" t="s">
        <v>316</v>
      </c>
      <c r="R53" s="11" t="s">
        <v>317</v>
      </c>
      <c r="S53" s="11" t="s">
        <v>318</v>
      </c>
      <c r="U53" s="17"/>
    </row>
    <row r="54" spans="1:21" ht="15" customHeight="1">
      <c r="A54" s="117"/>
      <c r="B54" s="12" t="s">
        <v>275</v>
      </c>
      <c r="C54" s="19" t="s">
        <v>282</v>
      </c>
      <c r="D54" s="12" t="s">
        <v>283</v>
      </c>
      <c r="E54" s="11" t="s">
        <v>319</v>
      </c>
      <c r="F54" s="19" t="s">
        <v>320</v>
      </c>
      <c r="G54" s="12" t="s">
        <v>236</v>
      </c>
      <c r="H54" s="11" t="s">
        <v>248</v>
      </c>
      <c r="I54" s="11" t="s">
        <v>310</v>
      </c>
      <c r="J54" s="11" t="s">
        <v>273</v>
      </c>
      <c r="K54" s="17"/>
      <c r="L54" s="12" t="s">
        <v>259</v>
      </c>
      <c r="M54" s="11" t="s">
        <v>256</v>
      </c>
      <c r="N54" s="11" t="s">
        <v>321</v>
      </c>
      <c r="O54" s="11" t="s">
        <v>322</v>
      </c>
      <c r="P54" s="17"/>
      <c r="Q54" s="12" t="s">
        <v>323</v>
      </c>
      <c r="R54" s="11" t="s">
        <v>324</v>
      </c>
      <c r="S54" s="11" t="s">
        <v>325</v>
      </c>
      <c r="U54" s="17"/>
    </row>
    <row r="55" spans="1:21" ht="15" customHeight="1">
      <c r="A55" s="117"/>
      <c r="B55" s="12" t="s">
        <v>202</v>
      </c>
      <c r="C55" s="19" t="s">
        <v>220</v>
      </c>
      <c r="D55" s="12" t="s">
        <v>287</v>
      </c>
      <c r="E55" s="11" t="s">
        <v>210</v>
      </c>
      <c r="F55" s="19" t="s">
        <v>326</v>
      </c>
      <c r="G55" s="12" t="s">
        <v>239</v>
      </c>
      <c r="H55" s="11" t="s">
        <v>253</v>
      </c>
      <c r="I55" s="11" t="s">
        <v>245</v>
      </c>
      <c r="J55" s="11" t="s">
        <v>280</v>
      </c>
      <c r="K55" s="17"/>
      <c r="L55" s="12" t="s">
        <v>261</v>
      </c>
      <c r="M55" s="11" t="s">
        <v>327</v>
      </c>
      <c r="N55" s="11" t="s">
        <v>293</v>
      </c>
      <c r="O55" s="11" t="s">
        <v>328</v>
      </c>
      <c r="P55" s="17"/>
      <c r="Q55" s="12" t="s">
        <v>329</v>
      </c>
      <c r="R55" s="11" t="s">
        <v>330</v>
      </c>
      <c r="S55" s="11" t="s">
        <v>331</v>
      </c>
      <c r="U55" s="17"/>
    </row>
    <row r="56" spans="1:21" ht="15" customHeight="1">
      <c r="A56" s="117"/>
      <c r="B56" s="12" t="s">
        <v>205</v>
      </c>
      <c r="C56" s="19" t="s">
        <v>291</v>
      </c>
      <c r="D56" s="12" t="s">
        <v>221</v>
      </c>
      <c r="E56" s="11" t="s">
        <v>215</v>
      </c>
      <c r="F56" s="19" t="s">
        <v>199</v>
      </c>
      <c r="G56" s="12" t="s">
        <v>211</v>
      </c>
      <c r="H56" s="11" t="s">
        <v>225</v>
      </c>
      <c r="I56" s="11" t="s">
        <v>249</v>
      </c>
      <c r="K56" s="17"/>
      <c r="L56" s="12" t="s">
        <v>332</v>
      </c>
      <c r="M56" s="11" t="s">
        <v>274</v>
      </c>
      <c r="N56" s="11" t="s">
        <v>333</v>
      </c>
      <c r="O56" s="11" t="s">
        <v>334</v>
      </c>
      <c r="P56" s="17"/>
      <c r="Q56" s="12" t="s">
        <v>335</v>
      </c>
      <c r="R56" s="11" t="s">
        <v>336</v>
      </c>
      <c r="S56" s="11" t="s">
        <v>337</v>
      </c>
      <c r="U56" s="17"/>
    </row>
    <row r="57" spans="1:21" ht="15" customHeight="1">
      <c r="A57" s="117"/>
      <c r="B57" s="12" t="s">
        <v>290</v>
      </c>
      <c r="C57" s="19" t="s">
        <v>295</v>
      </c>
      <c r="D57" s="12" t="s">
        <v>198</v>
      </c>
      <c r="E57" s="11" t="s">
        <v>218</v>
      </c>
      <c r="F57" s="19" t="s">
        <v>241</v>
      </c>
      <c r="G57" s="12" t="s">
        <v>216</v>
      </c>
      <c r="H57" s="11" t="s">
        <v>307</v>
      </c>
      <c r="I57" s="11" t="s">
        <v>279</v>
      </c>
      <c r="K57" s="17"/>
      <c r="L57" s="12" t="s">
        <v>263</v>
      </c>
      <c r="M57" s="11" t="s">
        <v>338</v>
      </c>
      <c r="N57" s="11" t="s">
        <v>339</v>
      </c>
      <c r="O57" s="11" t="s">
        <v>340</v>
      </c>
      <c r="P57" s="17"/>
      <c r="Q57" s="12" t="s">
        <v>341</v>
      </c>
      <c r="R57" s="11" t="s">
        <v>342</v>
      </c>
      <c r="S57" s="11" t="s">
        <v>343</v>
      </c>
      <c r="U57" s="17"/>
    </row>
    <row r="58" spans="1:21" ht="15" customHeight="1">
      <c r="A58" s="117"/>
      <c r="B58" s="12" t="s">
        <v>294</v>
      </c>
      <c r="C58" s="19" t="s">
        <v>344</v>
      </c>
      <c r="D58" s="12" t="s">
        <v>250</v>
      </c>
      <c r="E58" s="11" t="s">
        <v>251</v>
      </c>
      <c r="F58" s="19" t="s">
        <v>243</v>
      </c>
      <c r="G58" s="12" t="s">
        <v>247</v>
      </c>
      <c r="H58" s="11" t="s">
        <v>309</v>
      </c>
      <c r="I58" s="11" t="s">
        <v>286</v>
      </c>
      <c r="K58" s="17"/>
      <c r="L58" s="12" t="s">
        <v>265</v>
      </c>
      <c r="M58" s="11" t="s">
        <v>345</v>
      </c>
      <c r="N58" s="11" t="s">
        <v>346</v>
      </c>
      <c r="O58" s="11" t="s">
        <v>347</v>
      </c>
      <c r="P58" s="17"/>
      <c r="Q58" s="12" t="s">
        <v>348</v>
      </c>
      <c r="R58" s="11" t="s">
        <v>349</v>
      </c>
      <c r="U58" s="17"/>
    </row>
    <row r="59" spans="1:21" ht="15" customHeight="1">
      <c r="A59" s="117"/>
      <c r="B59" s="12" t="s">
        <v>197</v>
      </c>
      <c r="C59" s="19" t="s">
        <v>298</v>
      </c>
      <c r="D59" s="12" t="s">
        <v>304</v>
      </c>
      <c r="E59" s="11" t="s">
        <v>305</v>
      </c>
      <c r="F59" s="19" t="s">
        <v>350</v>
      </c>
      <c r="G59" s="12" t="s">
        <v>252</v>
      </c>
      <c r="H59" s="11" t="s">
        <v>270</v>
      </c>
      <c r="I59" s="11" t="s">
        <v>289</v>
      </c>
      <c r="K59" s="17"/>
      <c r="L59" s="12" t="s">
        <v>267</v>
      </c>
      <c r="M59" s="11" t="s">
        <v>351</v>
      </c>
      <c r="N59" s="11" t="s">
        <v>352</v>
      </c>
      <c r="O59" s="11" t="s">
        <v>353</v>
      </c>
      <c r="P59" s="17"/>
      <c r="Q59" s="12" t="s">
        <v>354</v>
      </c>
      <c r="R59" s="11" t="s">
        <v>355</v>
      </c>
      <c r="U59" s="17"/>
    </row>
    <row r="60" spans="1:21" ht="15" customHeight="1">
      <c r="A60" s="117"/>
      <c r="B60" s="12" t="s">
        <v>213</v>
      </c>
      <c r="C60" s="19" t="s">
        <v>356</v>
      </c>
      <c r="D60" s="12" t="s">
        <v>357</v>
      </c>
      <c r="E60" s="11" t="s">
        <v>358</v>
      </c>
      <c r="F60" s="19" t="s">
        <v>359</v>
      </c>
      <c r="G60" s="12" t="s">
        <v>224</v>
      </c>
      <c r="H60" s="11" t="s">
        <v>229</v>
      </c>
      <c r="I60" s="11" t="s">
        <v>254</v>
      </c>
      <c r="K60" s="17"/>
      <c r="L60" s="12" t="s">
        <v>360</v>
      </c>
      <c r="M60" s="11" t="s">
        <v>361</v>
      </c>
      <c r="N60" s="11" t="s">
        <v>362</v>
      </c>
      <c r="O60" s="11" t="s">
        <v>363</v>
      </c>
      <c r="P60" s="17"/>
      <c r="Q60" s="12" t="s">
        <v>364</v>
      </c>
      <c r="R60" s="11" t="s">
        <v>365</v>
      </c>
      <c r="U60" s="17"/>
    </row>
    <row r="61" spans="1:21" ht="15" customHeight="1">
      <c r="A61" s="117"/>
      <c r="B61" s="119" t="s">
        <v>366</v>
      </c>
      <c r="C61" s="120"/>
      <c r="D61" s="12" t="s">
        <v>207</v>
      </c>
      <c r="E61" s="11" t="s">
        <v>222</v>
      </c>
      <c r="F61" s="19" t="s">
        <v>246</v>
      </c>
      <c r="G61" s="12" t="s">
        <v>228</v>
      </c>
      <c r="H61" s="11" t="s">
        <v>233</v>
      </c>
      <c r="I61" s="11" t="s">
        <v>297</v>
      </c>
      <c r="K61" s="17"/>
      <c r="L61" s="12" t="s">
        <v>300</v>
      </c>
      <c r="M61" s="11" t="s">
        <v>281</v>
      </c>
      <c r="N61" s="11" t="s">
        <v>367</v>
      </c>
      <c r="O61" s="11" t="s">
        <v>368</v>
      </c>
      <c r="P61" s="17"/>
      <c r="Q61" s="12" t="s">
        <v>369</v>
      </c>
      <c r="R61" s="11" t="s">
        <v>370</v>
      </c>
      <c r="U61" s="17"/>
    </row>
    <row r="62" spans="1:21" ht="15" customHeight="1">
      <c r="A62" s="117"/>
      <c r="C62" s="17"/>
      <c r="D62" s="12" t="s">
        <v>230</v>
      </c>
      <c r="E62" s="11" t="s">
        <v>227</v>
      </c>
      <c r="F62" s="19" t="s">
        <v>301</v>
      </c>
      <c r="G62" s="12" t="s">
        <v>232</v>
      </c>
      <c r="H62" s="11" t="s">
        <v>285</v>
      </c>
      <c r="I62" s="11" t="s">
        <v>299</v>
      </c>
      <c r="K62" s="17"/>
      <c r="L62" s="12" t="s">
        <v>303</v>
      </c>
      <c r="M62" s="11" t="s">
        <v>371</v>
      </c>
      <c r="N62" s="11" t="s">
        <v>372</v>
      </c>
      <c r="O62" s="11" t="s">
        <v>373</v>
      </c>
      <c r="P62" s="17"/>
      <c r="Q62" s="12" t="s">
        <v>374</v>
      </c>
      <c r="R62" s="11" t="s">
        <v>375</v>
      </c>
      <c r="U62" s="17"/>
    </row>
    <row r="63" spans="1:21" ht="15" customHeight="1">
      <c r="A63" s="117"/>
      <c r="C63" s="17"/>
      <c r="D63" s="12" t="s">
        <v>277</v>
      </c>
      <c r="E63" s="11" t="s">
        <v>231</v>
      </c>
      <c r="F63" s="19" t="s">
        <v>376</v>
      </c>
      <c r="G63" s="12" t="s">
        <v>237</v>
      </c>
      <c r="H63" s="11" t="s">
        <v>288</v>
      </c>
      <c r="I63" s="11" t="s">
        <v>302</v>
      </c>
      <c r="K63" s="17"/>
      <c r="L63" s="12" t="s">
        <v>377</v>
      </c>
      <c r="M63" s="11" t="s">
        <v>378</v>
      </c>
      <c r="N63" s="11" t="s">
        <v>379</v>
      </c>
      <c r="O63" s="11" t="s">
        <v>380</v>
      </c>
      <c r="P63" s="17"/>
      <c r="Q63" s="12" t="s">
        <v>381</v>
      </c>
      <c r="R63" s="11" t="s">
        <v>382</v>
      </c>
      <c r="U63" s="17"/>
    </row>
    <row r="64" spans="1:21" ht="15" customHeight="1">
      <c r="A64" s="117"/>
      <c r="C64" s="17"/>
      <c r="D64" s="12" t="s">
        <v>383</v>
      </c>
      <c r="E64" s="11" t="s">
        <v>384</v>
      </c>
      <c r="F64" s="19" t="s">
        <v>306</v>
      </c>
      <c r="G64" s="12" t="s">
        <v>278</v>
      </c>
      <c r="H64" s="11" t="s">
        <v>292</v>
      </c>
      <c r="I64" s="11" t="s">
        <v>385</v>
      </c>
      <c r="K64" s="17"/>
      <c r="L64" s="12" t="s">
        <v>386</v>
      </c>
      <c r="M64" s="11" t="s">
        <v>387</v>
      </c>
      <c r="N64" s="11" t="s">
        <v>388</v>
      </c>
      <c r="P64" s="17"/>
      <c r="Q64" s="12" t="s">
        <v>389</v>
      </c>
      <c r="R64" s="11" t="s">
        <v>390</v>
      </c>
      <c r="U64" s="17"/>
    </row>
    <row r="65" spans="1:21" ht="15" customHeight="1" thickBot="1">
      <c r="A65" s="118"/>
      <c r="B65" s="13"/>
      <c r="C65" s="18"/>
      <c r="D65" s="15" t="s">
        <v>234</v>
      </c>
      <c r="E65" s="14" t="s">
        <v>391</v>
      </c>
      <c r="F65" s="18"/>
      <c r="G65" s="15" t="s">
        <v>219</v>
      </c>
      <c r="H65" s="14" t="s">
        <v>201</v>
      </c>
      <c r="I65" s="14" t="s">
        <v>308</v>
      </c>
      <c r="J65" s="13"/>
      <c r="K65" s="18"/>
      <c r="L65" s="15" t="s">
        <v>392</v>
      </c>
      <c r="M65" s="14" t="s">
        <v>258</v>
      </c>
      <c r="N65" s="14" t="s">
        <v>264</v>
      </c>
      <c r="O65" s="13"/>
      <c r="P65" s="18"/>
      <c r="Q65" s="15" t="s">
        <v>393</v>
      </c>
      <c r="R65" s="14" t="s">
        <v>394</v>
      </c>
      <c r="S65" s="13"/>
      <c r="T65" s="13"/>
      <c r="U65" s="18"/>
    </row>
    <row r="66" spans="1:21" ht="15" customHeight="1">
      <c r="A66" s="121" t="s">
        <v>672</v>
      </c>
      <c r="B66" s="24" t="s">
        <v>212</v>
      </c>
      <c r="C66" s="23" t="s">
        <v>217</v>
      </c>
      <c r="D66" s="24" t="s">
        <v>209</v>
      </c>
      <c r="E66" s="22" t="s">
        <v>234</v>
      </c>
      <c r="F66" s="23" t="s">
        <v>235</v>
      </c>
      <c r="G66" s="24" t="s">
        <v>200</v>
      </c>
      <c r="H66" s="22" t="s">
        <v>223</v>
      </c>
      <c r="I66" s="22" t="s">
        <v>201</v>
      </c>
      <c r="J66" s="22" t="s">
        <v>226</v>
      </c>
      <c r="K66" s="25"/>
      <c r="L66" s="24" t="s">
        <v>255</v>
      </c>
      <c r="M66" s="22" t="s">
        <v>269</v>
      </c>
      <c r="N66" s="22" t="s">
        <v>258</v>
      </c>
      <c r="O66" s="22" t="s">
        <v>379</v>
      </c>
      <c r="P66" s="23" t="s">
        <v>363</v>
      </c>
      <c r="Q66" s="24" t="s">
        <v>311</v>
      </c>
      <c r="R66" s="22" t="s">
        <v>395</v>
      </c>
      <c r="S66" s="22" t="s">
        <v>365</v>
      </c>
      <c r="T66" s="22" t="s">
        <v>396</v>
      </c>
      <c r="U66" s="23" t="s">
        <v>397</v>
      </c>
    </row>
    <row r="67" spans="1:21" ht="15" customHeight="1">
      <c r="A67" s="117"/>
      <c r="B67" s="12" t="s">
        <v>272</v>
      </c>
      <c r="C67" s="19" t="s">
        <v>276</v>
      </c>
      <c r="D67" s="12" t="s">
        <v>214</v>
      </c>
      <c r="E67" s="11" t="s">
        <v>238</v>
      </c>
      <c r="F67" s="19" t="s">
        <v>284</v>
      </c>
      <c r="G67" s="12" t="s">
        <v>204</v>
      </c>
      <c r="H67" s="11" t="s">
        <v>244</v>
      </c>
      <c r="I67" s="11" t="s">
        <v>240</v>
      </c>
      <c r="J67" s="11" t="s">
        <v>271</v>
      </c>
      <c r="K67" s="17"/>
      <c r="L67" s="12" t="s">
        <v>257</v>
      </c>
      <c r="M67" s="11" t="s">
        <v>256</v>
      </c>
      <c r="N67" s="11" t="s">
        <v>260</v>
      </c>
      <c r="O67" s="11" t="s">
        <v>388</v>
      </c>
      <c r="P67" s="19" t="s">
        <v>398</v>
      </c>
      <c r="Q67" s="12" t="s">
        <v>316</v>
      </c>
      <c r="R67" s="11" t="s">
        <v>389</v>
      </c>
      <c r="S67" s="11" t="s">
        <v>399</v>
      </c>
      <c r="T67" s="11" t="s">
        <v>400</v>
      </c>
      <c r="U67" s="19" t="s">
        <v>401</v>
      </c>
    </row>
    <row r="68" spans="1:21" ht="15" customHeight="1">
      <c r="A68" s="117"/>
      <c r="B68" s="12" t="s">
        <v>275</v>
      </c>
      <c r="C68" s="19" t="s">
        <v>282</v>
      </c>
      <c r="D68" s="12" t="s">
        <v>283</v>
      </c>
      <c r="E68" s="11" t="s">
        <v>314</v>
      </c>
      <c r="F68" s="19" t="s">
        <v>320</v>
      </c>
      <c r="G68" s="12" t="s">
        <v>208</v>
      </c>
      <c r="H68" s="11" t="s">
        <v>248</v>
      </c>
      <c r="I68" s="11" t="s">
        <v>242</v>
      </c>
      <c r="J68" s="11" t="s">
        <v>273</v>
      </c>
      <c r="K68" s="17"/>
      <c r="L68" s="12" t="s">
        <v>259</v>
      </c>
      <c r="M68" s="11" t="s">
        <v>327</v>
      </c>
      <c r="N68" s="11" t="s">
        <v>262</v>
      </c>
      <c r="O68" s="11" t="s">
        <v>402</v>
      </c>
      <c r="P68" s="19" t="s">
        <v>403</v>
      </c>
      <c r="Q68" s="12" t="s">
        <v>323</v>
      </c>
      <c r="R68" s="11" t="s">
        <v>393</v>
      </c>
      <c r="S68" s="11" t="s">
        <v>404</v>
      </c>
      <c r="T68" s="11" t="s">
        <v>405</v>
      </c>
      <c r="U68" s="17"/>
    </row>
    <row r="69" spans="1:21" ht="15" customHeight="1">
      <c r="A69" s="117"/>
      <c r="B69" s="12" t="s">
        <v>202</v>
      </c>
      <c r="C69" s="19" t="s">
        <v>220</v>
      </c>
      <c r="D69" s="12" t="s">
        <v>287</v>
      </c>
      <c r="E69" s="11" t="s">
        <v>319</v>
      </c>
      <c r="F69" s="19" t="s">
        <v>326</v>
      </c>
      <c r="G69" s="12" t="s">
        <v>236</v>
      </c>
      <c r="H69" s="11" t="s">
        <v>253</v>
      </c>
      <c r="I69" s="11" t="s">
        <v>310</v>
      </c>
      <c r="J69" s="11" t="s">
        <v>280</v>
      </c>
      <c r="K69" s="17"/>
      <c r="L69" s="12" t="s">
        <v>261</v>
      </c>
      <c r="M69" s="11" t="s">
        <v>274</v>
      </c>
      <c r="N69" s="11" t="s">
        <v>321</v>
      </c>
      <c r="O69" s="11" t="s">
        <v>406</v>
      </c>
      <c r="P69" s="19" t="s">
        <v>407</v>
      </c>
      <c r="Q69" s="12" t="s">
        <v>329</v>
      </c>
      <c r="R69" s="11" t="s">
        <v>408</v>
      </c>
      <c r="S69" s="11" t="s">
        <v>409</v>
      </c>
      <c r="T69" s="11" t="s">
        <v>410</v>
      </c>
      <c r="U69" s="17"/>
    </row>
    <row r="70" spans="1:21" ht="15" customHeight="1">
      <c r="A70" s="117"/>
      <c r="B70" s="12" t="s">
        <v>205</v>
      </c>
      <c r="C70" s="19" t="s">
        <v>291</v>
      </c>
      <c r="D70" s="12" t="s">
        <v>196</v>
      </c>
      <c r="E70" s="11" t="s">
        <v>210</v>
      </c>
      <c r="F70" s="19" t="s">
        <v>199</v>
      </c>
      <c r="G70" s="12" t="s">
        <v>239</v>
      </c>
      <c r="H70" s="11" t="s">
        <v>225</v>
      </c>
      <c r="I70" s="11" t="s">
        <v>245</v>
      </c>
      <c r="J70" s="11" t="s">
        <v>411</v>
      </c>
      <c r="K70" s="17"/>
      <c r="L70" s="12" t="s">
        <v>332</v>
      </c>
      <c r="M70" s="11" t="s">
        <v>338</v>
      </c>
      <c r="N70" s="11" t="s">
        <v>293</v>
      </c>
      <c r="O70" s="11" t="s">
        <v>412</v>
      </c>
      <c r="P70" s="19" t="s">
        <v>413</v>
      </c>
      <c r="Q70" s="12" t="s">
        <v>414</v>
      </c>
      <c r="R70" s="11" t="s">
        <v>312</v>
      </c>
      <c r="S70" s="11" t="s">
        <v>415</v>
      </c>
      <c r="T70" s="11" t="s">
        <v>318</v>
      </c>
      <c r="U70" s="17"/>
    </row>
    <row r="71" spans="1:21" ht="15" customHeight="1">
      <c r="A71" s="117"/>
      <c r="B71" s="12" t="s">
        <v>290</v>
      </c>
      <c r="C71" s="19" t="s">
        <v>295</v>
      </c>
      <c r="D71" s="12" t="s">
        <v>221</v>
      </c>
      <c r="E71" s="11" t="s">
        <v>215</v>
      </c>
      <c r="F71" s="19" t="s">
        <v>241</v>
      </c>
      <c r="G71" s="12" t="s">
        <v>211</v>
      </c>
      <c r="H71" s="11" t="s">
        <v>307</v>
      </c>
      <c r="I71" s="11" t="s">
        <v>249</v>
      </c>
      <c r="J71" s="11" t="s">
        <v>416</v>
      </c>
      <c r="K71" s="17"/>
      <c r="L71" s="12" t="s">
        <v>263</v>
      </c>
      <c r="M71" s="11" t="s">
        <v>345</v>
      </c>
      <c r="N71" s="11" t="s">
        <v>333</v>
      </c>
      <c r="O71" s="11" t="s">
        <v>264</v>
      </c>
      <c r="P71" s="19" t="s">
        <v>368</v>
      </c>
      <c r="Q71" s="12" t="s">
        <v>335</v>
      </c>
      <c r="R71" s="11" t="s">
        <v>317</v>
      </c>
      <c r="S71" s="11" t="s">
        <v>417</v>
      </c>
      <c r="T71" s="11" t="s">
        <v>325</v>
      </c>
      <c r="U71" s="17"/>
    </row>
    <row r="72" spans="1:21" ht="15" customHeight="1">
      <c r="A72" s="117"/>
      <c r="B72" s="12" t="s">
        <v>294</v>
      </c>
      <c r="C72" s="19" t="s">
        <v>344</v>
      </c>
      <c r="D72" s="12" t="s">
        <v>198</v>
      </c>
      <c r="E72" s="11" t="s">
        <v>218</v>
      </c>
      <c r="F72" s="19" t="s">
        <v>243</v>
      </c>
      <c r="G72" s="12" t="s">
        <v>216</v>
      </c>
      <c r="H72" s="11" t="s">
        <v>309</v>
      </c>
      <c r="I72" s="11" t="s">
        <v>279</v>
      </c>
      <c r="K72" s="17"/>
      <c r="L72" s="12" t="s">
        <v>265</v>
      </c>
      <c r="M72" s="11" t="s">
        <v>351</v>
      </c>
      <c r="N72" s="11" t="s">
        <v>339</v>
      </c>
      <c r="O72" s="11" t="s">
        <v>266</v>
      </c>
      <c r="P72" s="19" t="s">
        <v>373</v>
      </c>
      <c r="Q72" s="12" t="s">
        <v>341</v>
      </c>
      <c r="R72" s="11" t="s">
        <v>418</v>
      </c>
      <c r="S72" s="11" t="s">
        <v>375</v>
      </c>
      <c r="T72" s="11" t="s">
        <v>331</v>
      </c>
      <c r="U72" s="17"/>
    </row>
    <row r="73" spans="1:21" ht="15" customHeight="1">
      <c r="A73" s="117"/>
      <c r="B73" s="12" t="s">
        <v>197</v>
      </c>
      <c r="C73" s="19" t="s">
        <v>298</v>
      </c>
      <c r="D73" s="12" t="s">
        <v>250</v>
      </c>
      <c r="E73" s="11" t="s">
        <v>251</v>
      </c>
      <c r="F73" s="19" t="s">
        <v>350</v>
      </c>
      <c r="G73" s="12" t="s">
        <v>247</v>
      </c>
      <c r="H73" s="11" t="s">
        <v>270</v>
      </c>
      <c r="I73" s="11" t="s">
        <v>286</v>
      </c>
      <c r="K73" s="17"/>
      <c r="L73" s="12" t="s">
        <v>267</v>
      </c>
      <c r="M73" s="11" t="s">
        <v>361</v>
      </c>
      <c r="N73" s="11" t="s">
        <v>346</v>
      </c>
      <c r="O73" s="11" t="s">
        <v>315</v>
      </c>
      <c r="P73" s="19" t="s">
        <v>419</v>
      </c>
      <c r="Q73" s="12" t="s">
        <v>348</v>
      </c>
      <c r="R73" s="11" t="s">
        <v>324</v>
      </c>
      <c r="S73" s="11" t="s">
        <v>382</v>
      </c>
      <c r="T73" s="11" t="s">
        <v>420</v>
      </c>
      <c r="U73" s="17"/>
    </row>
    <row r="74" spans="1:21" ht="15" customHeight="1">
      <c r="A74" s="117"/>
      <c r="B74" s="12" t="s">
        <v>213</v>
      </c>
      <c r="C74" s="19" t="s">
        <v>356</v>
      </c>
      <c r="D74" s="12" t="s">
        <v>304</v>
      </c>
      <c r="E74" s="11" t="s">
        <v>305</v>
      </c>
      <c r="F74" s="19" t="s">
        <v>359</v>
      </c>
      <c r="G74" s="12" t="s">
        <v>252</v>
      </c>
      <c r="H74" s="11" t="s">
        <v>229</v>
      </c>
      <c r="I74" s="11" t="s">
        <v>289</v>
      </c>
      <c r="K74" s="17"/>
      <c r="L74" s="12" t="s">
        <v>360</v>
      </c>
      <c r="M74" s="11" t="s">
        <v>281</v>
      </c>
      <c r="N74" s="11" t="s">
        <v>421</v>
      </c>
      <c r="O74" s="11" t="s">
        <v>322</v>
      </c>
      <c r="P74" s="19" t="s">
        <v>422</v>
      </c>
      <c r="Q74" s="12" t="s">
        <v>423</v>
      </c>
      <c r="R74" s="11" t="s">
        <v>330</v>
      </c>
      <c r="S74" s="11" t="s">
        <v>424</v>
      </c>
      <c r="T74" s="11" t="s">
        <v>337</v>
      </c>
      <c r="U74" s="17"/>
    </row>
    <row r="75" spans="1:21" ht="15" customHeight="1">
      <c r="A75" s="117"/>
      <c r="B75" s="119" t="s">
        <v>366</v>
      </c>
      <c r="C75" s="120"/>
      <c r="D75" s="12" t="s">
        <v>357</v>
      </c>
      <c r="E75" s="11" t="s">
        <v>358</v>
      </c>
      <c r="F75" s="19" t="s">
        <v>246</v>
      </c>
      <c r="G75" s="12" t="s">
        <v>224</v>
      </c>
      <c r="H75" s="11" t="s">
        <v>233</v>
      </c>
      <c r="I75" s="11" t="s">
        <v>254</v>
      </c>
      <c r="K75" s="17"/>
      <c r="L75" s="12" t="s">
        <v>300</v>
      </c>
      <c r="M75" s="11" t="s">
        <v>371</v>
      </c>
      <c r="N75" s="11" t="s">
        <v>352</v>
      </c>
      <c r="O75" s="11" t="s">
        <v>328</v>
      </c>
      <c r="P75" s="19" t="s">
        <v>380</v>
      </c>
      <c r="Q75" s="12" t="s">
        <v>354</v>
      </c>
      <c r="R75" s="11" t="s">
        <v>336</v>
      </c>
      <c r="S75" s="11" t="s">
        <v>390</v>
      </c>
      <c r="T75" s="11" t="s">
        <v>425</v>
      </c>
      <c r="U75" s="17"/>
    </row>
    <row r="76" spans="1:21" ht="15" customHeight="1">
      <c r="A76" s="117"/>
      <c r="C76" s="17"/>
      <c r="D76" s="12" t="s">
        <v>203</v>
      </c>
      <c r="E76" s="11" t="s">
        <v>222</v>
      </c>
      <c r="F76" s="19" t="s">
        <v>301</v>
      </c>
      <c r="G76" s="12" t="s">
        <v>228</v>
      </c>
      <c r="H76" s="11" t="s">
        <v>285</v>
      </c>
      <c r="I76" s="11" t="s">
        <v>297</v>
      </c>
      <c r="K76" s="17"/>
      <c r="L76" s="12" t="s">
        <v>303</v>
      </c>
      <c r="M76" s="11" t="s">
        <v>378</v>
      </c>
      <c r="N76" s="11" t="s">
        <v>362</v>
      </c>
      <c r="O76" s="11" t="s">
        <v>334</v>
      </c>
      <c r="P76" s="19" t="s">
        <v>426</v>
      </c>
      <c r="Q76" s="12" t="s">
        <v>364</v>
      </c>
      <c r="R76" s="11" t="s">
        <v>427</v>
      </c>
      <c r="S76" s="11" t="s">
        <v>394</v>
      </c>
      <c r="T76" s="11" t="s">
        <v>428</v>
      </c>
      <c r="U76" s="17"/>
    </row>
    <row r="77" spans="1:21" ht="15" customHeight="1">
      <c r="A77" s="117"/>
      <c r="C77" s="17"/>
      <c r="D77" s="12" t="s">
        <v>207</v>
      </c>
      <c r="E77" s="11" t="s">
        <v>227</v>
      </c>
      <c r="F77" s="19" t="s">
        <v>376</v>
      </c>
      <c r="G77" s="12" t="s">
        <v>232</v>
      </c>
      <c r="H77" s="11" t="s">
        <v>288</v>
      </c>
      <c r="I77" s="11" t="s">
        <v>299</v>
      </c>
      <c r="K77" s="17"/>
      <c r="L77" s="12" t="s">
        <v>377</v>
      </c>
      <c r="M77" s="11" t="s">
        <v>387</v>
      </c>
      <c r="N77" s="11" t="s">
        <v>367</v>
      </c>
      <c r="O77" s="11" t="s">
        <v>340</v>
      </c>
      <c r="P77" s="19" t="s">
        <v>429</v>
      </c>
      <c r="Q77" s="12" t="s">
        <v>430</v>
      </c>
      <c r="R77" s="11" t="s">
        <v>342</v>
      </c>
      <c r="S77" s="11" t="s">
        <v>431</v>
      </c>
      <c r="T77" s="11" t="s">
        <v>343</v>
      </c>
      <c r="U77" s="17"/>
    </row>
    <row r="78" spans="1:21" ht="15" customHeight="1">
      <c r="A78" s="117"/>
      <c r="C78" s="17"/>
      <c r="D78" s="12" t="s">
        <v>230</v>
      </c>
      <c r="E78" s="11" t="s">
        <v>231</v>
      </c>
      <c r="F78" s="19" t="s">
        <v>432</v>
      </c>
      <c r="G78" s="12" t="s">
        <v>237</v>
      </c>
      <c r="H78" s="11" t="s">
        <v>292</v>
      </c>
      <c r="I78" s="11" t="s">
        <v>302</v>
      </c>
      <c r="K78" s="17"/>
      <c r="L78" s="12" t="s">
        <v>386</v>
      </c>
      <c r="M78" s="11" t="s">
        <v>433</v>
      </c>
      <c r="N78" s="11" t="s">
        <v>372</v>
      </c>
      <c r="O78" s="11" t="s">
        <v>347</v>
      </c>
      <c r="P78" s="19" t="s">
        <v>434</v>
      </c>
      <c r="Q78" s="12" t="s">
        <v>369</v>
      </c>
      <c r="R78" s="11" t="s">
        <v>349</v>
      </c>
      <c r="S78" s="11" t="s">
        <v>313</v>
      </c>
      <c r="T78" s="11" t="s">
        <v>435</v>
      </c>
      <c r="U78" s="17"/>
    </row>
    <row r="79" spans="1:21" ht="15" customHeight="1">
      <c r="A79" s="117"/>
      <c r="C79" s="17"/>
      <c r="D79" s="12" t="s">
        <v>277</v>
      </c>
      <c r="E79" s="11" t="s">
        <v>384</v>
      </c>
      <c r="F79" s="19" t="s">
        <v>306</v>
      </c>
      <c r="G79" s="12" t="s">
        <v>278</v>
      </c>
      <c r="H79" s="11" t="s">
        <v>296</v>
      </c>
      <c r="I79" s="11" t="s">
        <v>385</v>
      </c>
      <c r="K79" s="17"/>
      <c r="L79" s="12" t="s">
        <v>392</v>
      </c>
      <c r="M79" s="11" t="s">
        <v>436</v>
      </c>
      <c r="N79" s="11" t="s">
        <v>437</v>
      </c>
      <c r="O79" s="11" t="s">
        <v>438</v>
      </c>
      <c r="P79" s="17"/>
      <c r="Q79" s="12" t="s">
        <v>374</v>
      </c>
      <c r="R79" s="11" t="s">
        <v>439</v>
      </c>
      <c r="S79" s="11" t="s">
        <v>440</v>
      </c>
      <c r="T79" s="11" t="s">
        <v>441</v>
      </c>
      <c r="U79" s="17"/>
    </row>
    <row r="80" spans="1:21" ht="15" customHeight="1" thickBot="1">
      <c r="A80" s="118"/>
      <c r="B80" s="13"/>
      <c r="C80" s="18"/>
      <c r="D80" s="15" t="s">
        <v>383</v>
      </c>
      <c r="E80" s="14" t="s">
        <v>391</v>
      </c>
      <c r="F80" s="18"/>
      <c r="G80" s="15" t="s">
        <v>219</v>
      </c>
      <c r="H80" s="14" t="s">
        <v>442</v>
      </c>
      <c r="I80" s="14" t="s">
        <v>308</v>
      </c>
      <c r="J80" s="13"/>
      <c r="K80" s="18"/>
      <c r="L80" s="15" t="s">
        <v>268</v>
      </c>
      <c r="M80" s="14" t="s">
        <v>443</v>
      </c>
      <c r="N80" s="14" t="s">
        <v>444</v>
      </c>
      <c r="O80" s="14" t="s">
        <v>353</v>
      </c>
      <c r="P80" s="18"/>
      <c r="Q80" s="15" t="s">
        <v>381</v>
      </c>
      <c r="R80" s="14" t="s">
        <v>355</v>
      </c>
      <c r="S80" s="14" t="s">
        <v>445</v>
      </c>
      <c r="T80" s="14" t="s">
        <v>446</v>
      </c>
      <c r="U80" s="18"/>
    </row>
    <row r="81" spans="1:21" ht="15" customHeight="1">
      <c r="A81" s="134" t="s">
        <v>673</v>
      </c>
      <c r="B81" s="24" t="s">
        <v>212</v>
      </c>
      <c r="C81" s="23" t="s">
        <v>217</v>
      </c>
      <c r="D81" s="24" t="s">
        <v>209</v>
      </c>
      <c r="E81" s="22" t="s">
        <v>234</v>
      </c>
      <c r="F81" s="23" t="s">
        <v>235</v>
      </c>
      <c r="G81" s="24" t="s">
        <v>200</v>
      </c>
      <c r="H81" s="22" t="s">
        <v>223</v>
      </c>
      <c r="I81" s="22" t="s">
        <v>201</v>
      </c>
      <c r="J81" s="22" t="s">
        <v>226</v>
      </c>
      <c r="K81" s="25"/>
      <c r="L81" s="24" t="s">
        <v>255</v>
      </c>
      <c r="M81" s="22" t="s">
        <v>269</v>
      </c>
      <c r="N81" s="22" t="s">
        <v>258</v>
      </c>
      <c r="O81" s="22" t="s">
        <v>379</v>
      </c>
      <c r="P81" s="23" t="s">
        <v>363</v>
      </c>
      <c r="Q81" s="24" t="s">
        <v>311</v>
      </c>
      <c r="R81" s="22" t="s">
        <v>395</v>
      </c>
      <c r="S81" s="22" t="s">
        <v>365</v>
      </c>
      <c r="T81" s="22" t="s">
        <v>445</v>
      </c>
      <c r="U81" s="23" t="s">
        <v>446</v>
      </c>
    </row>
    <row r="82" spans="1:21" ht="15" customHeight="1">
      <c r="A82" s="128"/>
      <c r="B82" s="12" t="s">
        <v>272</v>
      </c>
      <c r="C82" s="19" t="s">
        <v>276</v>
      </c>
      <c r="D82" s="12" t="s">
        <v>214</v>
      </c>
      <c r="E82" s="11" t="s">
        <v>238</v>
      </c>
      <c r="F82" s="19" t="s">
        <v>284</v>
      </c>
      <c r="G82" s="12" t="s">
        <v>204</v>
      </c>
      <c r="H82" s="11" t="s">
        <v>244</v>
      </c>
      <c r="I82" s="11" t="s">
        <v>240</v>
      </c>
      <c r="J82" s="11" t="s">
        <v>271</v>
      </c>
      <c r="K82" s="17"/>
      <c r="L82" s="12" t="s">
        <v>257</v>
      </c>
      <c r="M82" s="11" t="s">
        <v>256</v>
      </c>
      <c r="N82" s="11" t="s">
        <v>260</v>
      </c>
      <c r="O82" s="11" t="s">
        <v>388</v>
      </c>
      <c r="P82" s="19" t="s">
        <v>398</v>
      </c>
      <c r="Q82" s="12" t="s">
        <v>316</v>
      </c>
      <c r="R82" s="11" t="s">
        <v>389</v>
      </c>
      <c r="S82" s="11" t="s">
        <v>399</v>
      </c>
      <c r="T82" s="11" t="s">
        <v>396</v>
      </c>
      <c r="U82" s="19" t="s">
        <v>397</v>
      </c>
    </row>
    <row r="83" spans="1:21" ht="15" customHeight="1">
      <c r="A83" s="128"/>
      <c r="B83" s="12" t="s">
        <v>275</v>
      </c>
      <c r="C83" s="19" t="s">
        <v>282</v>
      </c>
      <c r="D83" s="12" t="s">
        <v>283</v>
      </c>
      <c r="E83" s="11" t="s">
        <v>314</v>
      </c>
      <c r="F83" s="19" t="s">
        <v>320</v>
      </c>
      <c r="G83" s="12" t="s">
        <v>208</v>
      </c>
      <c r="H83" s="11" t="s">
        <v>248</v>
      </c>
      <c r="I83" s="11" t="s">
        <v>242</v>
      </c>
      <c r="J83" s="11" t="s">
        <v>273</v>
      </c>
      <c r="K83" s="17"/>
      <c r="L83" s="12" t="s">
        <v>259</v>
      </c>
      <c r="M83" s="11" t="s">
        <v>327</v>
      </c>
      <c r="N83" s="11" t="s">
        <v>262</v>
      </c>
      <c r="O83" s="11" t="s">
        <v>402</v>
      </c>
      <c r="P83" s="19" t="s">
        <v>403</v>
      </c>
      <c r="Q83" s="12" t="s">
        <v>323</v>
      </c>
      <c r="R83" s="11" t="s">
        <v>393</v>
      </c>
      <c r="S83" s="11" t="s">
        <v>404</v>
      </c>
      <c r="T83" s="11" t="s">
        <v>400</v>
      </c>
      <c r="U83" s="19" t="s">
        <v>401</v>
      </c>
    </row>
    <row r="84" spans="1:21" ht="15" customHeight="1">
      <c r="A84" s="128"/>
      <c r="B84" s="12" t="s">
        <v>202</v>
      </c>
      <c r="C84" s="19" t="s">
        <v>220</v>
      </c>
      <c r="D84" s="12" t="s">
        <v>287</v>
      </c>
      <c r="E84" s="11" t="s">
        <v>319</v>
      </c>
      <c r="F84" s="19" t="s">
        <v>326</v>
      </c>
      <c r="G84" s="12" t="s">
        <v>236</v>
      </c>
      <c r="H84" s="11" t="s">
        <v>253</v>
      </c>
      <c r="I84" s="11" t="s">
        <v>310</v>
      </c>
      <c r="J84" s="11" t="s">
        <v>280</v>
      </c>
      <c r="K84" s="17"/>
      <c r="L84" s="12" t="s">
        <v>261</v>
      </c>
      <c r="M84" s="11" t="s">
        <v>274</v>
      </c>
      <c r="N84" s="11" t="s">
        <v>321</v>
      </c>
      <c r="O84" s="11" t="s">
        <v>406</v>
      </c>
      <c r="P84" s="19" t="s">
        <v>407</v>
      </c>
      <c r="Q84" s="12" t="s">
        <v>329</v>
      </c>
      <c r="R84" s="11" t="s">
        <v>408</v>
      </c>
      <c r="S84" s="11" t="s">
        <v>409</v>
      </c>
      <c r="T84" s="11" t="s">
        <v>405</v>
      </c>
      <c r="U84" s="17"/>
    </row>
    <row r="85" spans="1:21" ht="15" customHeight="1">
      <c r="A85" s="128"/>
      <c r="B85" s="12" t="s">
        <v>205</v>
      </c>
      <c r="C85" s="19" t="s">
        <v>291</v>
      </c>
      <c r="D85" s="12" t="s">
        <v>196</v>
      </c>
      <c r="E85" s="11" t="s">
        <v>210</v>
      </c>
      <c r="F85" s="19" t="s">
        <v>199</v>
      </c>
      <c r="G85" s="12" t="s">
        <v>239</v>
      </c>
      <c r="H85" s="11" t="s">
        <v>225</v>
      </c>
      <c r="I85" s="11" t="s">
        <v>245</v>
      </c>
      <c r="J85" s="11" t="s">
        <v>411</v>
      </c>
      <c r="K85" s="17"/>
      <c r="L85" s="12" t="s">
        <v>332</v>
      </c>
      <c r="M85" s="11" t="s">
        <v>338</v>
      </c>
      <c r="N85" s="11" t="s">
        <v>293</v>
      </c>
      <c r="O85" s="11" t="s">
        <v>412</v>
      </c>
      <c r="P85" s="19" t="s">
        <v>413</v>
      </c>
      <c r="Q85" s="12" t="s">
        <v>414</v>
      </c>
      <c r="R85" s="11" t="s">
        <v>312</v>
      </c>
      <c r="S85" s="11" t="s">
        <v>415</v>
      </c>
      <c r="T85" s="11" t="s">
        <v>410</v>
      </c>
      <c r="U85" s="17"/>
    </row>
    <row r="86" spans="1:21" ht="15" customHeight="1">
      <c r="A86" s="128"/>
      <c r="B86" s="12" t="s">
        <v>290</v>
      </c>
      <c r="C86" s="19" t="s">
        <v>295</v>
      </c>
      <c r="D86" s="12" t="s">
        <v>221</v>
      </c>
      <c r="E86" s="11" t="s">
        <v>215</v>
      </c>
      <c r="F86" s="19" t="s">
        <v>241</v>
      </c>
      <c r="G86" s="12" t="s">
        <v>211</v>
      </c>
      <c r="H86" s="11" t="s">
        <v>307</v>
      </c>
      <c r="I86" s="11" t="s">
        <v>249</v>
      </c>
      <c r="J86" s="11" t="s">
        <v>416</v>
      </c>
      <c r="K86" s="17"/>
      <c r="L86" s="12" t="s">
        <v>263</v>
      </c>
      <c r="M86" s="11" t="s">
        <v>345</v>
      </c>
      <c r="N86" s="11" t="s">
        <v>333</v>
      </c>
      <c r="O86" s="11" t="s">
        <v>264</v>
      </c>
      <c r="P86" s="19" t="s">
        <v>368</v>
      </c>
      <c r="Q86" s="12" t="s">
        <v>335</v>
      </c>
      <c r="R86" s="11" t="s">
        <v>317</v>
      </c>
      <c r="S86" s="11" t="s">
        <v>370</v>
      </c>
      <c r="T86" s="11" t="s">
        <v>318</v>
      </c>
      <c r="U86" s="17"/>
    </row>
    <row r="87" spans="1:21" ht="15" customHeight="1">
      <c r="A87" s="128"/>
      <c r="B87" s="12" t="s">
        <v>294</v>
      </c>
      <c r="C87" s="19" t="s">
        <v>344</v>
      </c>
      <c r="D87" s="12" t="s">
        <v>198</v>
      </c>
      <c r="E87" s="11" t="s">
        <v>218</v>
      </c>
      <c r="F87" s="19" t="s">
        <v>243</v>
      </c>
      <c r="G87" s="12" t="s">
        <v>216</v>
      </c>
      <c r="H87" s="11" t="s">
        <v>309</v>
      </c>
      <c r="I87" s="11" t="s">
        <v>279</v>
      </c>
      <c r="K87" s="17"/>
      <c r="L87" s="12" t="s">
        <v>265</v>
      </c>
      <c r="M87" s="11" t="s">
        <v>351</v>
      </c>
      <c r="N87" s="11" t="s">
        <v>339</v>
      </c>
      <c r="O87" s="11" t="s">
        <v>266</v>
      </c>
      <c r="P87" s="19" t="s">
        <v>373</v>
      </c>
      <c r="Q87" s="12" t="s">
        <v>341</v>
      </c>
      <c r="R87" s="11" t="s">
        <v>418</v>
      </c>
      <c r="S87" s="11" t="s">
        <v>375</v>
      </c>
      <c r="T87" s="11" t="s">
        <v>325</v>
      </c>
      <c r="U87" s="17"/>
    </row>
    <row r="88" spans="1:21" ht="15" customHeight="1">
      <c r="A88" s="128"/>
      <c r="B88" s="12" t="s">
        <v>197</v>
      </c>
      <c r="C88" s="19" t="s">
        <v>298</v>
      </c>
      <c r="D88" s="12" t="s">
        <v>250</v>
      </c>
      <c r="E88" s="11" t="s">
        <v>251</v>
      </c>
      <c r="F88" s="19" t="s">
        <v>350</v>
      </c>
      <c r="G88" s="12" t="s">
        <v>247</v>
      </c>
      <c r="H88" s="11" t="s">
        <v>270</v>
      </c>
      <c r="I88" s="11" t="s">
        <v>286</v>
      </c>
      <c r="K88" s="17"/>
      <c r="L88" s="12" t="s">
        <v>267</v>
      </c>
      <c r="M88" s="11" t="s">
        <v>361</v>
      </c>
      <c r="N88" s="11" t="s">
        <v>346</v>
      </c>
      <c r="O88" s="11" t="s">
        <v>315</v>
      </c>
      <c r="P88" s="19" t="s">
        <v>419</v>
      </c>
      <c r="Q88" s="12" t="s">
        <v>348</v>
      </c>
      <c r="R88" s="11" t="s">
        <v>324</v>
      </c>
      <c r="S88" s="11" t="s">
        <v>382</v>
      </c>
      <c r="T88" s="11" t="s">
        <v>331</v>
      </c>
      <c r="U88" s="17"/>
    </row>
    <row r="89" spans="1:21" ht="15" customHeight="1">
      <c r="A89" s="128"/>
      <c r="B89" s="12" t="s">
        <v>213</v>
      </c>
      <c r="C89" s="19" t="s">
        <v>356</v>
      </c>
      <c r="D89" s="12" t="s">
        <v>304</v>
      </c>
      <c r="E89" s="11" t="s">
        <v>305</v>
      </c>
      <c r="F89" s="19" t="s">
        <v>359</v>
      </c>
      <c r="G89" s="12" t="s">
        <v>252</v>
      </c>
      <c r="H89" s="11" t="s">
        <v>229</v>
      </c>
      <c r="I89" s="11" t="s">
        <v>289</v>
      </c>
      <c r="K89" s="17"/>
      <c r="L89" s="12" t="s">
        <v>360</v>
      </c>
      <c r="M89" s="11" t="s">
        <v>281</v>
      </c>
      <c r="N89" s="11" t="s">
        <v>421</v>
      </c>
      <c r="O89" s="11" t="s">
        <v>322</v>
      </c>
      <c r="P89" s="19" t="s">
        <v>422</v>
      </c>
      <c r="Q89" s="12" t="s">
        <v>423</v>
      </c>
      <c r="R89" s="11" t="s">
        <v>330</v>
      </c>
      <c r="S89" s="11" t="s">
        <v>424</v>
      </c>
      <c r="T89" s="11" t="s">
        <v>420</v>
      </c>
      <c r="U89" s="17"/>
    </row>
    <row r="90" spans="1:21" ht="15" customHeight="1">
      <c r="A90" s="128"/>
      <c r="B90" s="119" t="s">
        <v>366</v>
      </c>
      <c r="C90" s="120"/>
      <c r="D90" s="12" t="s">
        <v>357</v>
      </c>
      <c r="E90" s="11" t="s">
        <v>358</v>
      </c>
      <c r="F90" s="19" t="s">
        <v>246</v>
      </c>
      <c r="G90" s="12" t="s">
        <v>224</v>
      </c>
      <c r="H90" s="11" t="s">
        <v>233</v>
      </c>
      <c r="I90" s="11" t="s">
        <v>254</v>
      </c>
      <c r="K90" s="17"/>
      <c r="L90" s="12" t="s">
        <v>300</v>
      </c>
      <c r="M90" s="11" t="s">
        <v>371</v>
      </c>
      <c r="N90" s="11" t="s">
        <v>352</v>
      </c>
      <c r="O90" s="11" t="s">
        <v>328</v>
      </c>
      <c r="P90" s="19" t="s">
        <v>380</v>
      </c>
      <c r="Q90" s="12" t="s">
        <v>354</v>
      </c>
      <c r="R90" s="11" t="s">
        <v>336</v>
      </c>
      <c r="S90" s="11" t="s">
        <v>390</v>
      </c>
      <c r="T90" s="11" t="s">
        <v>337</v>
      </c>
      <c r="U90" s="17"/>
    </row>
    <row r="91" spans="1:21" ht="15" customHeight="1">
      <c r="A91" s="128"/>
      <c r="C91" s="17"/>
      <c r="D91" s="12" t="s">
        <v>203</v>
      </c>
      <c r="E91" s="11" t="s">
        <v>222</v>
      </c>
      <c r="F91" s="19" t="s">
        <v>301</v>
      </c>
      <c r="G91" s="12" t="s">
        <v>228</v>
      </c>
      <c r="H91" s="11" t="s">
        <v>285</v>
      </c>
      <c r="I91" s="11" t="s">
        <v>297</v>
      </c>
      <c r="K91" s="17"/>
      <c r="L91" s="12" t="s">
        <v>303</v>
      </c>
      <c r="M91" s="11" t="s">
        <v>378</v>
      </c>
      <c r="N91" s="11" t="s">
        <v>362</v>
      </c>
      <c r="O91" s="11" t="s">
        <v>334</v>
      </c>
      <c r="P91" s="19" t="s">
        <v>426</v>
      </c>
      <c r="Q91" s="12" t="s">
        <v>364</v>
      </c>
      <c r="R91" s="11" t="s">
        <v>427</v>
      </c>
      <c r="S91" s="11" t="s">
        <v>394</v>
      </c>
      <c r="T91" s="11" t="s">
        <v>425</v>
      </c>
      <c r="U91" s="17"/>
    </row>
    <row r="92" spans="1:21" ht="15" customHeight="1">
      <c r="A92" s="128"/>
      <c r="C92" s="17"/>
      <c r="D92" s="12" t="s">
        <v>207</v>
      </c>
      <c r="E92" s="11" t="s">
        <v>227</v>
      </c>
      <c r="F92" s="19" t="s">
        <v>376</v>
      </c>
      <c r="G92" s="12" t="s">
        <v>232</v>
      </c>
      <c r="H92" s="11" t="s">
        <v>288</v>
      </c>
      <c r="I92" s="11" t="s">
        <v>299</v>
      </c>
      <c r="K92" s="17"/>
      <c r="L92" s="12" t="s">
        <v>377</v>
      </c>
      <c r="M92" s="11" t="s">
        <v>387</v>
      </c>
      <c r="N92" s="11" t="s">
        <v>367</v>
      </c>
      <c r="O92" s="11" t="s">
        <v>340</v>
      </c>
      <c r="P92" s="19" t="s">
        <v>429</v>
      </c>
      <c r="Q92" s="12" t="s">
        <v>430</v>
      </c>
      <c r="R92" s="11" t="s">
        <v>342</v>
      </c>
      <c r="S92" s="11" t="s">
        <v>431</v>
      </c>
      <c r="T92" s="11" t="s">
        <v>428</v>
      </c>
      <c r="U92" s="17"/>
    </row>
    <row r="93" spans="1:21" ht="15" customHeight="1">
      <c r="A93" s="128"/>
      <c r="C93" s="17"/>
      <c r="D93" s="12" t="s">
        <v>230</v>
      </c>
      <c r="E93" s="11" t="s">
        <v>231</v>
      </c>
      <c r="F93" s="19" t="s">
        <v>432</v>
      </c>
      <c r="G93" s="12" t="s">
        <v>237</v>
      </c>
      <c r="H93" s="11" t="s">
        <v>292</v>
      </c>
      <c r="I93" s="11" t="s">
        <v>302</v>
      </c>
      <c r="K93" s="17"/>
      <c r="L93" s="12" t="s">
        <v>386</v>
      </c>
      <c r="M93" s="11" t="s">
        <v>433</v>
      </c>
      <c r="N93" s="11" t="s">
        <v>372</v>
      </c>
      <c r="O93" s="11" t="s">
        <v>347</v>
      </c>
      <c r="P93" s="19" t="s">
        <v>434</v>
      </c>
      <c r="Q93" s="12" t="s">
        <v>369</v>
      </c>
      <c r="R93" s="11" t="s">
        <v>349</v>
      </c>
      <c r="S93" s="11" t="s">
        <v>447</v>
      </c>
      <c r="T93" s="11" t="s">
        <v>343</v>
      </c>
      <c r="U93" s="17"/>
    </row>
    <row r="94" spans="1:21" ht="15" customHeight="1">
      <c r="A94" s="128"/>
      <c r="C94" s="17"/>
      <c r="D94" s="12" t="s">
        <v>277</v>
      </c>
      <c r="E94" s="11" t="s">
        <v>384</v>
      </c>
      <c r="F94" s="19" t="s">
        <v>306</v>
      </c>
      <c r="G94" s="12" t="s">
        <v>278</v>
      </c>
      <c r="H94" s="11" t="s">
        <v>296</v>
      </c>
      <c r="I94" s="11" t="s">
        <v>385</v>
      </c>
      <c r="K94" s="17"/>
      <c r="L94" s="12" t="s">
        <v>392</v>
      </c>
      <c r="M94" s="11" t="s">
        <v>436</v>
      </c>
      <c r="N94" s="11" t="s">
        <v>437</v>
      </c>
      <c r="O94" s="11" t="s">
        <v>438</v>
      </c>
      <c r="P94" s="17"/>
      <c r="Q94" s="12" t="s">
        <v>374</v>
      </c>
      <c r="R94" s="11" t="s">
        <v>439</v>
      </c>
      <c r="S94" s="11" t="s">
        <v>313</v>
      </c>
      <c r="T94" s="11" t="s">
        <v>435</v>
      </c>
      <c r="U94" s="17"/>
    </row>
    <row r="95" spans="1:21" ht="15" customHeight="1" thickBot="1">
      <c r="A95" s="128"/>
      <c r="C95" s="17"/>
      <c r="D95" s="36" t="s">
        <v>383</v>
      </c>
      <c r="E95" s="53" t="s">
        <v>391</v>
      </c>
      <c r="F95" s="17"/>
      <c r="G95" s="36" t="s">
        <v>219</v>
      </c>
      <c r="H95" s="53" t="s">
        <v>442</v>
      </c>
      <c r="I95" s="53" t="s">
        <v>308</v>
      </c>
      <c r="K95" s="17"/>
      <c r="L95" s="36" t="s">
        <v>268</v>
      </c>
      <c r="M95" s="53" t="s">
        <v>443</v>
      </c>
      <c r="N95" s="53" t="s">
        <v>444</v>
      </c>
      <c r="O95" s="53" t="s">
        <v>353</v>
      </c>
      <c r="P95" s="17"/>
      <c r="Q95" s="36" t="s">
        <v>381</v>
      </c>
      <c r="R95" s="14" t="s">
        <v>355</v>
      </c>
      <c r="S95" s="14" t="s">
        <v>440</v>
      </c>
      <c r="T95" s="14" t="s">
        <v>441</v>
      </c>
      <c r="U95" s="18"/>
    </row>
    <row r="96" spans="1:21" ht="15.75" customHeight="1">
      <c r="A96" s="135" t="s">
        <v>674</v>
      </c>
      <c r="B96" s="12" t="s">
        <v>212</v>
      </c>
      <c r="C96" s="19" t="s">
        <v>217</v>
      </c>
      <c r="D96" s="12" t="s">
        <v>209</v>
      </c>
      <c r="E96" s="11" t="s">
        <v>234</v>
      </c>
      <c r="F96" s="19" t="s">
        <v>235</v>
      </c>
      <c r="G96" s="12" t="s">
        <v>200</v>
      </c>
      <c r="H96" s="11" t="s">
        <v>223</v>
      </c>
      <c r="I96" s="11" t="s">
        <v>201</v>
      </c>
      <c r="J96" s="11" t="s">
        <v>226</v>
      </c>
      <c r="K96" s="70"/>
      <c r="L96" s="12" t="s">
        <v>255</v>
      </c>
      <c r="M96" s="11" t="s">
        <v>269</v>
      </c>
      <c r="N96" s="11" t="s">
        <v>258</v>
      </c>
      <c r="O96" s="11" t="s">
        <v>379</v>
      </c>
      <c r="P96" s="19" t="s">
        <v>363</v>
      </c>
      <c r="Q96" s="12" t="s">
        <v>311</v>
      </c>
      <c r="R96" s="11" t="s">
        <v>395</v>
      </c>
      <c r="S96" s="11" t="s">
        <v>365</v>
      </c>
      <c r="T96" s="11" t="s">
        <v>396</v>
      </c>
      <c r="U96" s="19" t="s">
        <v>397</v>
      </c>
    </row>
    <row r="97" spans="1:21" ht="15.75" customHeight="1">
      <c r="A97" s="128"/>
      <c r="B97" s="12" t="s">
        <v>272</v>
      </c>
      <c r="C97" s="19" t="s">
        <v>276</v>
      </c>
      <c r="D97" s="12" t="s">
        <v>214</v>
      </c>
      <c r="E97" s="11" t="s">
        <v>238</v>
      </c>
      <c r="F97" s="19" t="s">
        <v>284</v>
      </c>
      <c r="G97" s="12" t="s">
        <v>204</v>
      </c>
      <c r="H97" s="11" t="s">
        <v>244</v>
      </c>
      <c r="I97" s="11" t="s">
        <v>240</v>
      </c>
      <c r="J97" s="11" t="s">
        <v>271</v>
      </c>
      <c r="K97" s="17"/>
      <c r="L97" s="12" t="s">
        <v>257</v>
      </c>
      <c r="M97" s="11" t="s">
        <v>256</v>
      </c>
      <c r="N97" s="11" t="s">
        <v>260</v>
      </c>
      <c r="O97" s="11" t="s">
        <v>388</v>
      </c>
      <c r="P97" s="19" t="s">
        <v>398</v>
      </c>
      <c r="Q97" s="12" t="s">
        <v>316</v>
      </c>
      <c r="R97" s="11" t="s">
        <v>389</v>
      </c>
      <c r="S97" s="11" t="s">
        <v>399</v>
      </c>
      <c r="T97" s="11" t="s">
        <v>400</v>
      </c>
      <c r="U97" s="19" t="s">
        <v>401</v>
      </c>
    </row>
    <row r="98" spans="1:21" ht="15.75" customHeight="1">
      <c r="A98" s="128"/>
      <c r="B98" s="12" t="s">
        <v>275</v>
      </c>
      <c r="C98" s="19" t="s">
        <v>282</v>
      </c>
      <c r="D98" s="12" t="s">
        <v>283</v>
      </c>
      <c r="E98" s="11" t="s">
        <v>314</v>
      </c>
      <c r="F98" s="19" t="s">
        <v>320</v>
      </c>
      <c r="G98" s="12" t="s">
        <v>208</v>
      </c>
      <c r="H98" s="11" t="s">
        <v>248</v>
      </c>
      <c r="I98" s="11" t="s">
        <v>242</v>
      </c>
      <c r="J98" s="11" t="s">
        <v>273</v>
      </c>
      <c r="K98" s="17"/>
      <c r="L98" s="12" t="s">
        <v>259</v>
      </c>
      <c r="M98" s="11" t="s">
        <v>327</v>
      </c>
      <c r="N98" s="11" t="s">
        <v>262</v>
      </c>
      <c r="O98" s="11" t="s">
        <v>402</v>
      </c>
      <c r="P98" s="19" t="s">
        <v>403</v>
      </c>
      <c r="Q98" s="12" t="s">
        <v>323</v>
      </c>
      <c r="R98" s="11" t="s">
        <v>393</v>
      </c>
      <c r="S98" s="11" t="s">
        <v>404</v>
      </c>
      <c r="T98" s="11" t="s">
        <v>405</v>
      </c>
      <c r="U98" s="17"/>
    </row>
    <row r="99" spans="1:21" ht="15.75" customHeight="1">
      <c r="A99" s="128"/>
      <c r="B99" s="12" t="s">
        <v>202</v>
      </c>
      <c r="C99" s="19" t="s">
        <v>220</v>
      </c>
      <c r="D99" s="12" t="s">
        <v>287</v>
      </c>
      <c r="E99" s="11" t="s">
        <v>319</v>
      </c>
      <c r="F99" s="19" t="s">
        <v>326</v>
      </c>
      <c r="G99" s="12" t="s">
        <v>236</v>
      </c>
      <c r="H99" s="11" t="s">
        <v>253</v>
      </c>
      <c r="I99" s="11" t="s">
        <v>310</v>
      </c>
      <c r="J99" s="11" t="s">
        <v>280</v>
      </c>
      <c r="K99" s="17"/>
      <c r="L99" s="12" t="s">
        <v>261</v>
      </c>
      <c r="M99" s="11" t="s">
        <v>274</v>
      </c>
      <c r="N99" s="11" t="s">
        <v>321</v>
      </c>
      <c r="O99" s="11" t="s">
        <v>406</v>
      </c>
      <c r="P99" s="19" t="s">
        <v>407</v>
      </c>
      <c r="Q99" s="12" t="s">
        <v>329</v>
      </c>
      <c r="R99" s="11" t="s">
        <v>408</v>
      </c>
      <c r="S99" s="11" t="s">
        <v>409</v>
      </c>
      <c r="T99" s="11" t="s">
        <v>410</v>
      </c>
      <c r="U99" s="17"/>
    </row>
    <row r="100" spans="1:21" ht="15.75" customHeight="1">
      <c r="A100" s="128"/>
      <c r="B100" s="12" t="s">
        <v>205</v>
      </c>
      <c r="C100" s="19" t="s">
        <v>291</v>
      </c>
      <c r="D100" s="12" t="s">
        <v>196</v>
      </c>
      <c r="E100" s="11" t="s">
        <v>210</v>
      </c>
      <c r="F100" s="19" t="s">
        <v>199</v>
      </c>
      <c r="G100" s="12" t="s">
        <v>239</v>
      </c>
      <c r="H100" s="11" t="s">
        <v>225</v>
      </c>
      <c r="I100" s="11" t="s">
        <v>245</v>
      </c>
      <c r="J100" s="11" t="s">
        <v>411</v>
      </c>
      <c r="K100" s="17"/>
      <c r="L100" s="12" t="s">
        <v>332</v>
      </c>
      <c r="M100" s="11" t="s">
        <v>338</v>
      </c>
      <c r="N100" s="11" t="s">
        <v>293</v>
      </c>
      <c r="O100" s="11" t="s">
        <v>412</v>
      </c>
      <c r="P100" s="19" t="s">
        <v>413</v>
      </c>
      <c r="Q100" s="12" t="s">
        <v>414</v>
      </c>
      <c r="R100" s="11" t="s">
        <v>312</v>
      </c>
      <c r="S100" s="11" t="s">
        <v>415</v>
      </c>
      <c r="T100" s="11" t="s">
        <v>318</v>
      </c>
      <c r="U100" s="17"/>
    </row>
    <row r="101" spans="1:21" ht="15.75" customHeight="1">
      <c r="A101" s="128"/>
      <c r="B101" s="12" t="s">
        <v>290</v>
      </c>
      <c r="C101" s="19" t="s">
        <v>295</v>
      </c>
      <c r="D101" s="12" t="s">
        <v>221</v>
      </c>
      <c r="E101" s="11" t="s">
        <v>215</v>
      </c>
      <c r="F101" s="19" t="s">
        <v>241</v>
      </c>
      <c r="G101" s="12" t="s">
        <v>211</v>
      </c>
      <c r="H101" s="11" t="s">
        <v>307</v>
      </c>
      <c r="I101" s="11" t="s">
        <v>249</v>
      </c>
      <c r="J101" s="11" t="s">
        <v>416</v>
      </c>
      <c r="K101" s="17"/>
      <c r="L101" s="12" t="s">
        <v>263</v>
      </c>
      <c r="M101" s="11" t="s">
        <v>345</v>
      </c>
      <c r="N101" s="11" t="s">
        <v>333</v>
      </c>
      <c r="O101" s="11" t="s">
        <v>264</v>
      </c>
      <c r="P101" s="19" t="s">
        <v>368</v>
      </c>
      <c r="Q101" s="12" t="s">
        <v>335</v>
      </c>
      <c r="R101" s="11" t="s">
        <v>317</v>
      </c>
      <c r="S101" s="11" t="s">
        <v>417</v>
      </c>
      <c r="T101" s="11" t="s">
        <v>325</v>
      </c>
      <c r="U101" s="17"/>
    </row>
    <row r="102" spans="1:21" ht="15.75" customHeight="1">
      <c r="A102" s="128"/>
      <c r="B102" s="12" t="s">
        <v>294</v>
      </c>
      <c r="C102" s="19" t="s">
        <v>344</v>
      </c>
      <c r="D102" s="12" t="s">
        <v>198</v>
      </c>
      <c r="E102" s="11" t="s">
        <v>218</v>
      </c>
      <c r="F102" s="19" t="s">
        <v>243</v>
      </c>
      <c r="G102" s="12" t="s">
        <v>216</v>
      </c>
      <c r="H102" s="11" t="s">
        <v>309</v>
      </c>
      <c r="I102" s="11" t="s">
        <v>279</v>
      </c>
      <c r="K102" s="17"/>
      <c r="L102" s="12" t="s">
        <v>265</v>
      </c>
      <c r="M102" s="11" t="s">
        <v>351</v>
      </c>
      <c r="N102" s="11" t="s">
        <v>339</v>
      </c>
      <c r="O102" s="11" t="s">
        <v>266</v>
      </c>
      <c r="P102" s="19" t="s">
        <v>373</v>
      </c>
      <c r="Q102" s="12" t="s">
        <v>341</v>
      </c>
      <c r="R102" s="11" t="s">
        <v>418</v>
      </c>
      <c r="S102" s="11" t="s">
        <v>375</v>
      </c>
      <c r="T102" s="11" t="s">
        <v>331</v>
      </c>
      <c r="U102" s="17"/>
    </row>
    <row r="103" spans="1:21" ht="15.75" customHeight="1">
      <c r="A103" s="128"/>
      <c r="B103" s="12" t="s">
        <v>197</v>
      </c>
      <c r="C103" s="19" t="s">
        <v>298</v>
      </c>
      <c r="D103" s="12" t="s">
        <v>250</v>
      </c>
      <c r="E103" s="11" t="s">
        <v>251</v>
      </c>
      <c r="F103" s="19" t="s">
        <v>350</v>
      </c>
      <c r="G103" s="12" t="s">
        <v>247</v>
      </c>
      <c r="H103" s="11" t="s">
        <v>270</v>
      </c>
      <c r="I103" s="11" t="s">
        <v>286</v>
      </c>
      <c r="K103" s="17"/>
      <c r="L103" s="12" t="s">
        <v>267</v>
      </c>
      <c r="M103" s="11" t="s">
        <v>361</v>
      </c>
      <c r="N103" s="11" t="s">
        <v>346</v>
      </c>
      <c r="O103" s="11" t="s">
        <v>315</v>
      </c>
      <c r="P103" s="19" t="s">
        <v>419</v>
      </c>
      <c r="Q103" s="12" t="s">
        <v>348</v>
      </c>
      <c r="R103" s="11" t="s">
        <v>324</v>
      </c>
      <c r="S103" s="11" t="s">
        <v>382</v>
      </c>
      <c r="T103" s="11" t="s">
        <v>420</v>
      </c>
      <c r="U103" s="17"/>
    </row>
    <row r="104" spans="1:21" ht="15.75" customHeight="1">
      <c r="A104" s="128"/>
      <c r="B104" s="36" t="s">
        <v>213</v>
      </c>
      <c r="C104" s="29" t="s">
        <v>356</v>
      </c>
      <c r="D104" s="12" t="s">
        <v>304</v>
      </c>
      <c r="E104" s="11" t="s">
        <v>305</v>
      </c>
      <c r="F104" s="19" t="s">
        <v>359</v>
      </c>
      <c r="G104" s="12" t="s">
        <v>252</v>
      </c>
      <c r="H104" s="11" t="s">
        <v>229</v>
      </c>
      <c r="I104" s="11" t="s">
        <v>289</v>
      </c>
      <c r="K104" s="17"/>
      <c r="L104" s="12" t="s">
        <v>360</v>
      </c>
      <c r="M104" s="11" t="s">
        <v>281</v>
      </c>
      <c r="N104" s="11" t="s">
        <v>421</v>
      </c>
      <c r="O104" s="11" t="s">
        <v>322</v>
      </c>
      <c r="P104" s="19" t="s">
        <v>422</v>
      </c>
      <c r="Q104" s="12" t="s">
        <v>423</v>
      </c>
      <c r="R104" s="11" t="s">
        <v>330</v>
      </c>
      <c r="S104" s="11" t="s">
        <v>424</v>
      </c>
      <c r="T104" s="11" t="s">
        <v>337</v>
      </c>
      <c r="U104" s="17"/>
    </row>
    <row r="105" spans="1:21" ht="15.75" customHeight="1">
      <c r="A105" s="128"/>
      <c r="B105" s="119" t="s">
        <v>366</v>
      </c>
      <c r="C105" s="120"/>
      <c r="D105" s="12" t="s">
        <v>357</v>
      </c>
      <c r="E105" s="11" t="s">
        <v>358</v>
      </c>
      <c r="F105" s="19" t="s">
        <v>246</v>
      </c>
      <c r="G105" s="12" t="s">
        <v>224</v>
      </c>
      <c r="H105" s="11" t="s">
        <v>233</v>
      </c>
      <c r="I105" s="11" t="s">
        <v>254</v>
      </c>
      <c r="K105" s="17"/>
      <c r="L105" s="12" t="s">
        <v>300</v>
      </c>
      <c r="M105" s="11" t="s">
        <v>371</v>
      </c>
      <c r="N105" s="11" t="s">
        <v>352</v>
      </c>
      <c r="O105" s="11" t="s">
        <v>328</v>
      </c>
      <c r="P105" s="19" t="s">
        <v>380</v>
      </c>
      <c r="Q105" s="12" t="s">
        <v>354</v>
      </c>
      <c r="R105" s="11" t="s">
        <v>336</v>
      </c>
      <c r="S105" s="11" t="s">
        <v>390</v>
      </c>
      <c r="T105" s="11" t="s">
        <v>425</v>
      </c>
      <c r="U105" s="17"/>
    </row>
    <row r="106" spans="1:21" ht="15.75" customHeight="1">
      <c r="A106" s="128"/>
      <c r="C106" s="17"/>
      <c r="D106" s="12" t="s">
        <v>203</v>
      </c>
      <c r="E106" s="11" t="s">
        <v>222</v>
      </c>
      <c r="F106" s="19" t="s">
        <v>301</v>
      </c>
      <c r="G106" s="12" t="s">
        <v>228</v>
      </c>
      <c r="H106" s="11" t="s">
        <v>285</v>
      </c>
      <c r="I106" s="11" t="s">
        <v>297</v>
      </c>
      <c r="K106" s="17"/>
      <c r="L106" s="12" t="s">
        <v>303</v>
      </c>
      <c r="M106" s="11" t="s">
        <v>378</v>
      </c>
      <c r="N106" s="11" t="s">
        <v>362</v>
      </c>
      <c r="O106" s="11" t="s">
        <v>334</v>
      </c>
      <c r="P106" s="19" t="s">
        <v>426</v>
      </c>
      <c r="Q106" s="12" t="s">
        <v>364</v>
      </c>
      <c r="R106" s="11" t="s">
        <v>427</v>
      </c>
      <c r="S106" s="11" t="s">
        <v>394</v>
      </c>
      <c r="T106" s="11" t="s">
        <v>428</v>
      </c>
      <c r="U106" s="17"/>
    </row>
    <row r="107" spans="1:21" ht="15.75" customHeight="1">
      <c r="A107" s="128"/>
      <c r="C107" s="17"/>
      <c r="D107" s="12" t="s">
        <v>207</v>
      </c>
      <c r="E107" s="11" t="s">
        <v>227</v>
      </c>
      <c r="F107" s="19" t="s">
        <v>376</v>
      </c>
      <c r="G107" s="12" t="s">
        <v>232</v>
      </c>
      <c r="H107" s="11" t="s">
        <v>288</v>
      </c>
      <c r="I107" s="11" t="s">
        <v>299</v>
      </c>
      <c r="K107" s="17"/>
      <c r="L107" s="12" t="s">
        <v>377</v>
      </c>
      <c r="M107" s="11" t="s">
        <v>387</v>
      </c>
      <c r="N107" s="11" t="s">
        <v>367</v>
      </c>
      <c r="O107" s="11" t="s">
        <v>340</v>
      </c>
      <c r="P107" s="19" t="s">
        <v>429</v>
      </c>
      <c r="Q107" s="12" t="s">
        <v>430</v>
      </c>
      <c r="R107" s="11" t="s">
        <v>342</v>
      </c>
      <c r="S107" s="11" t="s">
        <v>431</v>
      </c>
      <c r="T107" s="11" t="s">
        <v>343</v>
      </c>
      <c r="U107" s="17"/>
    </row>
    <row r="108" spans="1:21" ht="15.75" customHeight="1">
      <c r="A108" s="128"/>
      <c r="C108" s="17"/>
      <c r="D108" s="12" t="s">
        <v>230</v>
      </c>
      <c r="E108" s="11" t="s">
        <v>231</v>
      </c>
      <c r="F108" s="19" t="s">
        <v>432</v>
      </c>
      <c r="G108" s="12" t="s">
        <v>237</v>
      </c>
      <c r="H108" s="11" t="s">
        <v>292</v>
      </c>
      <c r="I108" s="11" t="s">
        <v>302</v>
      </c>
      <c r="K108" s="17"/>
      <c r="L108" s="12" t="s">
        <v>386</v>
      </c>
      <c r="M108" s="11" t="s">
        <v>433</v>
      </c>
      <c r="N108" s="11" t="s">
        <v>372</v>
      </c>
      <c r="O108" s="11" t="s">
        <v>347</v>
      </c>
      <c r="P108" s="19" t="s">
        <v>434</v>
      </c>
      <c r="Q108" s="12" t="s">
        <v>369</v>
      </c>
      <c r="R108" s="11" t="s">
        <v>349</v>
      </c>
      <c r="S108" s="11" t="s">
        <v>313</v>
      </c>
      <c r="T108" s="11" t="s">
        <v>435</v>
      </c>
      <c r="U108" s="17"/>
    </row>
    <row r="109" spans="1:21" ht="15.75" customHeight="1">
      <c r="A109" s="128"/>
      <c r="C109" s="17"/>
      <c r="D109" s="12" t="s">
        <v>277</v>
      </c>
      <c r="E109" s="11" t="s">
        <v>384</v>
      </c>
      <c r="F109" s="19" t="s">
        <v>306</v>
      </c>
      <c r="G109" s="12" t="s">
        <v>278</v>
      </c>
      <c r="H109" s="11" t="s">
        <v>296</v>
      </c>
      <c r="I109" s="11" t="s">
        <v>385</v>
      </c>
      <c r="K109" s="17"/>
      <c r="L109" s="12" t="s">
        <v>392</v>
      </c>
      <c r="M109" s="11" t="s">
        <v>436</v>
      </c>
      <c r="N109" s="11" t="s">
        <v>437</v>
      </c>
      <c r="O109" s="11" t="s">
        <v>438</v>
      </c>
      <c r="P109" s="17"/>
      <c r="Q109" s="12" t="s">
        <v>374</v>
      </c>
      <c r="R109" s="11" t="s">
        <v>439</v>
      </c>
      <c r="S109" s="11" t="s">
        <v>440</v>
      </c>
      <c r="T109" s="11" t="s">
        <v>441</v>
      </c>
      <c r="U109" s="17"/>
    </row>
    <row r="110" spans="1:21" ht="15.75" customHeight="1" thickBot="1">
      <c r="A110" s="129"/>
      <c r="B110" s="13"/>
      <c r="C110" s="18"/>
      <c r="D110" s="15" t="s">
        <v>383</v>
      </c>
      <c r="E110" s="14" t="s">
        <v>391</v>
      </c>
      <c r="F110" s="18"/>
      <c r="G110" s="15" t="s">
        <v>219</v>
      </c>
      <c r="H110" s="14" t="s">
        <v>442</v>
      </c>
      <c r="I110" s="30" t="s">
        <v>308</v>
      </c>
      <c r="J110" s="31"/>
      <c r="K110" s="18"/>
      <c r="L110" s="15" t="s">
        <v>268</v>
      </c>
      <c r="M110" s="14" t="s">
        <v>443</v>
      </c>
      <c r="N110" s="14" t="s">
        <v>444</v>
      </c>
      <c r="O110" s="14" t="s">
        <v>353</v>
      </c>
      <c r="P110" s="71"/>
      <c r="Q110" s="15" t="s">
        <v>381</v>
      </c>
      <c r="R110" s="53" t="s">
        <v>355</v>
      </c>
      <c r="S110" s="53" t="s">
        <v>445</v>
      </c>
      <c r="T110" s="53" t="s">
        <v>446</v>
      </c>
      <c r="U110" s="17"/>
    </row>
    <row r="111" spans="1:21">
      <c r="A111" s="136"/>
      <c r="B111" s="136"/>
      <c r="C111" s="136"/>
      <c r="D111" s="136"/>
      <c r="E111" s="136"/>
      <c r="F111" s="136"/>
      <c r="G111" s="136"/>
      <c r="H111" s="136"/>
      <c r="I111" s="136"/>
      <c r="J111" s="136"/>
      <c r="K111" s="136"/>
      <c r="L111" s="136"/>
      <c r="M111" s="136"/>
      <c r="N111" s="136"/>
      <c r="O111" s="136"/>
      <c r="P111" s="136"/>
      <c r="Q111" s="136"/>
      <c r="R111" s="75" t="s">
        <v>639</v>
      </c>
      <c r="S111" s="76"/>
      <c r="T111" s="76"/>
      <c r="U111" s="77"/>
    </row>
    <row r="112" spans="1:21">
      <c r="A112" s="114" t="s">
        <v>694</v>
      </c>
      <c r="B112" s="114"/>
      <c r="C112" s="114"/>
      <c r="D112" s="114"/>
      <c r="E112" s="114"/>
      <c r="F112" s="114"/>
      <c r="G112" s="114"/>
      <c r="H112" s="114"/>
      <c r="I112" s="114"/>
      <c r="J112" s="114"/>
      <c r="K112" s="114"/>
      <c r="L112" s="114"/>
      <c r="M112" s="114"/>
      <c r="N112" s="114"/>
      <c r="O112" s="114"/>
      <c r="P112" s="114"/>
      <c r="Q112" s="114"/>
      <c r="R112" s="93" t="s">
        <v>502</v>
      </c>
      <c r="S112" s="94"/>
      <c r="T112" s="94"/>
      <c r="U112" s="95"/>
    </row>
    <row r="113" spans="1:21">
      <c r="A113" s="114" t="s">
        <v>695</v>
      </c>
      <c r="B113" s="114"/>
      <c r="C113" s="114"/>
      <c r="D113" s="114"/>
      <c r="E113" s="114"/>
      <c r="F113" s="114"/>
      <c r="G113" s="114"/>
      <c r="H113" s="114"/>
      <c r="I113" s="114"/>
      <c r="J113" s="114"/>
      <c r="K113" s="114"/>
      <c r="L113" s="114"/>
      <c r="M113" s="114"/>
      <c r="N113" s="114"/>
      <c r="O113" s="114"/>
      <c r="P113" s="114"/>
      <c r="Q113" s="114"/>
      <c r="R113" s="93" t="s">
        <v>503</v>
      </c>
      <c r="S113" s="94"/>
      <c r="T113" s="94"/>
      <c r="U113" s="95"/>
    </row>
    <row r="114" spans="1:21">
      <c r="A114" s="114" t="s">
        <v>696</v>
      </c>
      <c r="B114" s="114"/>
      <c r="C114" s="114"/>
      <c r="D114" s="114"/>
      <c r="E114" s="114"/>
      <c r="F114" s="114"/>
      <c r="G114" s="114"/>
      <c r="H114" s="114"/>
      <c r="I114" s="114"/>
      <c r="J114" s="114"/>
      <c r="K114" s="114"/>
      <c r="L114" s="114"/>
      <c r="M114" s="114"/>
      <c r="N114" s="114"/>
      <c r="O114" s="114"/>
      <c r="P114" s="114"/>
      <c r="Q114" s="114"/>
      <c r="R114" s="96" t="s">
        <v>640</v>
      </c>
      <c r="S114" s="97"/>
      <c r="T114" s="97"/>
      <c r="U114" s="98"/>
    </row>
  </sheetData>
  <mergeCells count="32">
    <mergeCell ref="R113:U113"/>
    <mergeCell ref="B105:C105"/>
    <mergeCell ref="A96:A110"/>
    <mergeCell ref="A111:Q111"/>
    <mergeCell ref="A112:Q112"/>
    <mergeCell ref="A113:Q113"/>
    <mergeCell ref="A66:A80"/>
    <mergeCell ref="B90:C90"/>
    <mergeCell ref="A81:A95"/>
    <mergeCell ref="R111:U111"/>
    <mergeCell ref="R112:U112"/>
    <mergeCell ref="B3:C3"/>
    <mergeCell ref="D3:F3"/>
    <mergeCell ref="G3:K3"/>
    <mergeCell ref="L3:P3"/>
    <mergeCell ref="B75:C75"/>
    <mergeCell ref="A114:Q114"/>
    <mergeCell ref="R114:U114"/>
    <mergeCell ref="A2:U2"/>
    <mergeCell ref="A1:U1"/>
    <mergeCell ref="A41:A51"/>
    <mergeCell ref="B61:C61"/>
    <mergeCell ref="A52:A65"/>
    <mergeCell ref="Q3:U3"/>
    <mergeCell ref="B22:C22"/>
    <mergeCell ref="A16:A22"/>
    <mergeCell ref="A23:A31"/>
    <mergeCell ref="A32:A40"/>
    <mergeCell ref="B8:C8"/>
    <mergeCell ref="A5:A8"/>
    <mergeCell ref="B15:C15"/>
    <mergeCell ref="A9:A15"/>
  </mergeCells>
  <pageMargins left="0.25" right="0.25" top="0.75" bottom="0.75" header="0.3" footer="0.3"/>
  <pageSetup scale="41"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FEB59-B7E0-453A-8157-0832E8AB47E8}">
  <sheetPr codeName="Sheet2">
    <pageSetUpPr fitToPage="1"/>
  </sheetPr>
  <dimension ref="A1:Q46"/>
  <sheetViews>
    <sheetView zoomScale="90" zoomScaleNormal="90" workbookViewId="0">
      <pane xSplit="15" ySplit="2" topLeftCell="P15" activePane="bottomRight" state="frozen"/>
      <selection activeCell="G85" sqref="G85"/>
      <selection pane="topRight" activeCell="G85" sqref="G85"/>
      <selection pane="bottomLeft" activeCell="G85" sqref="G85"/>
      <selection pane="bottomRight" activeCell="R6" sqref="R6"/>
    </sheetView>
  </sheetViews>
  <sheetFormatPr defaultRowHeight="15"/>
  <cols>
    <col min="1" max="1" width="21.140625" customWidth="1"/>
    <col min="2" max="2" width="27.7109375" customWidth="1"/>
    <col min="3" max="3" width="20.5703125" customWidth="1"/>
    <col min="4" max="4" width="6.140625" bestFit="1" customWidth="1"/>
    <col min="5" max="5" width="5.5703125" bestFit="1" customWidth="1"/>
    <col min="6" max="6" width="6.42578125" bestFit="1" customWidth="1"/>
    <col min="7" max="7" width="11.85546875" customWidth="1"/>
    <col min="8" max="8" width="16.140625" customWidth="1"/>
    <col min="9" max="9" width="12.28515625" customWidth="1"/>
    <col min="10" max="10" width="17.42578125" customWidth="1"/>
    <col min="11" max="11" width="8.5703125" bestFit="1" customWidth="1"/>
    <col min="12" max="12" width="11.7109375" bestFit="1" customWidth="1"/>
    <col min="13" max="13" width="12.5703125" bestFit="1" customWidth="1"/>
    <col min="14" max="14" width="14.5703125" bestFit="1" customWidth="1"/>
    <col min="15" max="15" width="10.7109375" bestFit="1" customWidth="1"/>
    <col min="16" max="17" width="17.7109375" customWidth="1"/>
    <col min="18" max="18" width="45.140625" bestFit="1" customWidth="1"/>
  </cols>
  <sheetData>
    <row r="1" spans="1:17" ht="31.5" customHeight="1">
      <c r="A1" s="99" t="s">
        <v>480</v>
      </c>
      <c r="B1" s="99"/>
      <c r="C1" s="99"/>
      <c r="D1" s="99"/>
      <c r="E1" s="99"/>
      <c r="F1" s="99"/>
      <c r="G1" s="99"/>
      <c r="H1" s="99"/>
      <c r="I1" s="99"/>
      <c r="J1" s="99"/>
      <c r="K1" s="99"/>
      <c r="L1" s="99"/>
      <c r="M1" s="99"/>
      <c r="N1" s="99"/>
      <c r="O1" s="99"/>
      <c r="P1" s="162" t="s">
        <v>94</v>
      </c>
      <c r="Q1" s="162"/>
    </row>
    <row r="2" spans="1:17" ht="45">
      <c r="A2" s="58" t="s">
        <v>95</v>
      </c>
      <c r="B2" s="58" t="s">
        <v>5</v>
      </c>
      <c r="C2" s="58" t="s">
        <v>0</v>
      </c>
      <c r="D2" s="59" t="s">
        <v>1</v>
      </c>
      <c r="E2" s="59" t="s">
        <v>2</v>
      </c>
      <c r="F2" s="59" t="s">
        <v>3</v>
      </c>
      <c r="G2" s="58" t="s">
        <v>500</v>
      </c>
      <c r="H2" s="58" t="s">
        <v>6</v>
      </c>
      <c r="I2" s="58" t="s">
        <v>7</v>
      </c>
      <c r="J2" s="58" t="s">
        <v>8</v>
      </c>
      <c r="K2" s="58" t="s">
        <v>9</v>
      </c>
      <c r="L2" s="58" t="s">
        <v>10</v>
      </c>
      <c r="M2" s="158" t="s">
        <v>476</v>
      </c>
      <c r="N2" s="159"/>
      <c r="O2" s="160"/>
      <c r="P2" s="161" t="s">
        <v>475</v>
      </c>
      <c r="Q2" s="88"/>
    </row>
    <row r="3" spans="1:17">
      <c r="A3" s="59"/>
      <c r="B3" s="59"/>
      <c r="C3" s="59"/>
      <c r="D3" s="59"/>
      <c r="E3" s="59"/>
      <c r="F3" s="59"/>
      <c r="G3" s="59"/>
      <c r="H3" s="59"/>
      <c r="I3" s="59"/>
      <c r="J3" s="59"/>
      <c r="K3" s="59"/>
      <c r="L3" s="59"/>
      <c r="M3" s="60" t="s">
        <v>156</v>
      </c>
      <c r="N3" s="60" t="s">
        <v>477</v>
      </c>
      <c r="O3" s="60" t="s">
        <v>155</v>
      </c>
      <c r="P3" s="61" t="s">
        <v>473</v>
      </c>
      <c r="Q3" s="62" t="s">
        <v>474</v>
      </c>
    </row>
    <row r="4" spans="1:17">
      <c r="A4" s="157" t="s">
        <v>11</v>
      </c>
      <c r="B4" s="157"/>
      <c r="C4" s="157"/>
      <c r="D4" s="157"/>
      <c r="E4" s="157"/>
      <c r="F4" s="157"/>
      <c r="G4" s="157"/>
      <c r="H4" s="157"/>
      <c r="I4" s="157"/>
      <c r="J4" s="157"/>
      <c r="K4" s="157"/>
      <c r="L4" s="157"/>
      <c r="M4" s="157"/>
      <c r="N4" s="157"/>
      <c r="O4" s="157"/>
      <c r="P4" s="157"/>
      <c r="Q4" s="157"/>
    </row>
    <row r="5" spans="1:17">
      <c r="A5" s="82" t="s">
        <v>678</v>
      </c>
      <c r="B5" s="83"/>
      <c r="C5" s="83"/>
      <c r="D5" s="83"/>
      <c r="E5" s="83"/>
      <c r="F5" s="83"/>
      <c r="G5" s="83"/>
      <c r="H5" s="83"/>
      <c r="I5" s="83"/>
      <c r="J5" s="83"/>
      <c r="K5" s="83"/>
      <c r="L5" s="83"/>
      <c r="M5" s="83"/>
      <c r="N5" s="83"/>
      <c r="O5" s="83"/>
      <c r="P5" s="83"/>
      <c r="Q5" s="86"/>
    </row>
    <row r="6" spans="1:17">
      <c r="A6" s="38" t="s">
        <v>643</v>
      </c>
      <c r="B6" s="38" t="s">
        <v>644</v>
      </c>
      <c r="C6" s="38" t="s">
        <v>28</v>
      </c>
      <c r="D6" s="38">
        <v>19</v>
      </c>
      <c r="E6" s="38">
        <v>12.5</v>
      </c>
      <c r="F6" s="38">
        <v>10.199999999999999</v>
      </c>
      <c r="G6" s="38" t="str">
        <f>IF(AND(D6&gt;=15.2, F6&gt;=7.8,E6&gt;=11.7),"YES","NO")</f>
        <v>YES</v>
      </c>
      <c r="H6" s="38" t="s">
        <v>35</v>
      </c>
      <c r="I6" s="38" t="s">
        <v>30</v>
      </c>
      <c r="J6" s="38" t="s">
        <v>104</v>
      </c>
      <c r="K6" s="38" t="s">
        <v>31</v>
      </c>
      <c r="L6" s="38" t="s">
        <v>17</v>
      </c>
      <c r="M6" s="6">
        <v>11928</v>
      </c>
      <c r="N6" s="5">
        <v>16514</v>
      </c>
      <c r="O6" s="5">
        <v>19261</v>
      </c>
      <c r="P6" s="5">
        <v>17916</v>
      </c>
      <c r="Q6" s="5">
        <v>14214</v>
      </c>
    </row>
    <row r="7" spans="1:17">
      <c r="A7" s="38" t="s">
        <v>643</v>
      </c>
      <c r="B7" s="38" t="s">
        <v>645</v>
      </c>
      <c r="C7" s="38" t="s">
        <v>89</v>
      </c>
      <c r="D7" s="38">
        <v>18.7</v>
      </c>
      <c r="E7" s="38">
        <v>12</v>
      </c>
      <c r="F7" s="38">
        <v>10</v>
      </c>
      <c r="G7" s="38" t="str">
        <f t="shared" ref="G7:G18" si="0">IF(AND(D7&gt;=15.2, F7&gt;=7.8,E7&gt;=11.7),"YES","NO")</f>
        <v>YES</v>
      </c>
      <c r="H7" s="38" t="s">
        <v>35</v>
      </c>
      <c r="I7" s="38" t="s">
        <v>22</v>
      </c>
      <c r="J7" s="38" t="s">
        <v>104</v>
      </c>
      <c r="K7" s="38" t="s">
        <v>14</v>
      </c>
      <c r="L7" s="38" t="s">
        <v>32</v>
      </c>
      <c r="M7" s="6">
        <v>12297</v>
      </c>
      <c r="N7" s="5">
        <v>17927</v>
      </c>
      <c r="O7" s="5">
        <v>21458</v>
      </c>
      <c r="P7" s="5">
        <v>23751</v>
      </c>
      <c r="Q7" s="5">
        <v>17725</v>
      </c>
    </row>
    <row r="8" spans="1:17">
      <c r="A8" s="38" t="s">
        <v>646</v>
      </c>
      <c r="B8" s="38" t="s">
        <v>647</v>
      </c>
      <c r="C8" s="38" t="s">
        <v>105</v>
      </c>
      <c r="D8" s="38">
        <v>17.2</v>
      </c>
      <c r="E8" s="38">
        <v>12.1</v>
      </c>
      <c r="F8" s="38">
        <v>10.8</v>
      </c>
      <c r="G8" s="38" t="str">
        <f t="shared" si="0"/>
        <v>YES</v>
      </c>
      <c r="H8" s="38" t="s">
        <v>35</v>
      </c>
      <c r="I8" s="38" t="s">
        <v>22</v>
      </c>
      <c r="J8" s="38" t="s">
        <v>104</v>
      </c>
      <c r="K8" s="38" t="s">
        <v>14</v>
      </c>
      <c r="L8" s="38" t="s">
        <v>106</v>
      </c>
      <c r="M8" s="6">
        <v>18551</v>
      </c>
      <c r="N8" s="5">
        <v>27252</v>
      </c>
      <c r="O8" s="5">
        <v>33236</v>
      </c>
      <c r="P8" s="5">
        <v>32779</v>
      </c>
      <c r="Q8" s="5">
        <v>20649</v>
      </c>
    </row>
    <row r="9" spans="1:17">
      <c r="A9" s="38" t="s">
        <v>646</v>
      </c>
      <c r="B9" s="38" t="s">
        <v>648</v>
      </c>
      <c r="C9" s="5" t="s">
        <v>85</v>
      </c>
      <c r="D9" s="38">
        <v>18</v>
      </c>
      <c r="E9" s="38">
        <v>12</v>
      </c>
      <c r="F9" s="38">
        <v>10</v>
      </c>
      <c r="G9" s="38" t="str">
        <f t="shared" si="0"/>
        <v>YES</v>
      </c>
      <c r="H9" s="38" t="s">
        <v>35</v>
      </c>
      <c r="I9" s="38" t="s">
        <v>50</v>
      </c>
      <c r="J9" s="38" t="s">
        <v>104</v>
      </c>
      <c r="K9" s="38" t="s">
        <v>45</v>
      </c>
      <c r="L9" s="38" t="s">
        <v>107</v>
      </c>
      <c r="M9" s="6">
        <v>27729</v>
      </c>
      <c r="N9" s="5">
        <v>37170</v>
      </c>
      <c r="O9" s="5">
        <v>38436</v>
      </c>
      <c r="P9" s="5">
        <v>38525</v>
      </c>
      <c r="Q9" s="5">
        <v>24495</v>
      </c>
    </row>
    <row r="10" spans="1:17">
      <c r="A10" s="38" t="s">
        <v>649</v>
      </c>
      <c r="B10" s="38" t="s">
        <v>650</v>
      </c>
      <c r="C10" s="38" t="s">
        <v>108</v>
      </c>
      <c r="D10" s="38">
        <v>17.5</v>
      </c>
      <c r="E10" s="38">
        <v>12</v>
      </c>
      <c r="F10" s="38">
        <v>9.5</v>
      </c>
      <c r="G10" s="38" t="str">
        <f t="shared" si="0"/>
        <v>YES</v>
      </c>
      <c r="H10" s="38" t="s">
        <v>35</v>
      </c>
      <c r="I10" s="38" t="s">
        <v>50</v>
      </c>
      <c r="J10" s="38" t="s">
        <v>104</v>
      </c>
      <c r="K10" s="38" t="s">
        <v>45</v>
      </c>
      <c r="L10" s="38" t="s">
        <v>52</v>
      </c>
      <c r="M10" s="6">
        <v>30363</v>
      </c>
      <c r="N10" s="5">
        <v>43387</v>
      </c>
      <c r="O10" s="5">
        <v>48328</v>
      </c>
      <c r="P10" s="5">
        <v>45560</v>
      </c>
      <c r="Q10" s="5">
        <v>32789</v>
      </c>
    </row>
    <row r="11" spans="1:17">
      <c r="A11" s="38" t="s">
        <v>649</v>
      </c>
      <c r="B11" s="38" t="s">
        <v>651</v>
      </c>
      <c r="C11" s="38" t="s">
        <v>109</v>
      </c>
      <c r="D11" s="38">
        <v>17.5</v>
      </c>
      <c r="E11" s="38">
        <v>12</v>
      </c>
      <c r="F11" s="38">
        <v>9.5</v>
      </c>
      <c r="G11" s="38" t="str">
        <f t="shared" si="0"/>
        <v>YES</v>
      </c>
      <c r="H11" s="38" t="s">
        <v>35</v>
      </c>
      <c r="I11" s="38" t="s">
        <v>50</v>
      </c>
      <c r="J11" s="38" t="s">
        <v>104</v>
      </c>
      <c r="K11" s="38" t="s">
        <v>45</v>
      </c>
      <c r="L11" s="38" t="s">
        <v>110</v>
      </c>
      <c r="M11" s="6">
        <v>37307</v>
      </c>
      <c r="N11" s="5">
        <v>49989</v>
      </c>
      <c r="O11" s="5">
        <v>56830</v>
      </c>
      <c r="P11" s="5">
        <v>53125</v>
      </c>
      <c r="Q11" s="5">
        <v>33738</v>
      </c>
    </row>
    <row r="12" spans="1:17">
      <c r="A12" s="82" t="s">
        <v>103</v>
      </c>
      <c r="B12" s="83"/>
      <c r="C12" s="83"/>
      <c r="D12" s="83"/>
      <c r="E12" s="83"/>
      <c r="F12" s="83"/>
      <c r="G12" s="83"/>
      <c r="H12" s="83"/>
      <c r="I12" s="83"/>
      <c r="J12" s="83"/>
      <c r="K12" s="83"/>
      <c r="L12" s="83"/>
      <c r="M12" s="83"/>
      <c r="N12" s="83"/>
      <c r="O12" s="83"/>
      <c r="P12" s="83"/>
      <c r="Q12" s="86"/>
    </row>
    <row r="13" spans="1:17">
      <c r="A13" s="38" t="s">
        <v>652</v>
      </c>
      <c r="B13" s="38" t="s">
        <v>644</v>
      </c>
      <c r="C13" s="38" t="s">
        <v>111</v>
      </c>
      <c r="D13" s="38">
        <v>19</v>
      </c>
      <c r="E13" s="38">
        <v>12.5</v>
      </c>
      <c r="F13" s="38">
        <v>9.8000000000000007</v>
      </c>
      <c r="G13" s="38" t="str">
        <f t="shared" si="0"/>
        <v>YES</v>
      </c>
      <c r="H13" s="38" t="s">
        <v>35</v>
      </c>
      <c r="I13" s="38" t="s">
        <v>30</v>
      </c>
      <c r="J13" s="38" t="s">
        <v>104</v>
      </c>
      <c r="K13" s="38" t="s">
        <v>31</v>
      </c>
      <c r="L13" s="38" t="s">
        <v>17</v>
      </c>
      <c r="M13" s="5">
        <v>11229</v>
      </c>
      <c r="N13" s="5">
        <v>16780</v>
      </c>
      <c r="O13" s="5">
        <v>19813</v>
      </c>
      <c r="P13" s="5">
        <v>18855</v>
      </c>
      <c r="Q13" s="5">
        <v>15316</v>
      </c>
    </row>
    <row r="14" spans="1:17">
      <c r="A14" s="38" t="s">
        <v>653</v>
      </c>
      <c r="B14" s="38" t="s">
        <v>645</v>
      </c>
      <c r="C14" s="38" t="s">
        <v>112</v>
      </c>
      <c r="D14" s="38">
        <v>18.399999999999999</v>
      </c>
      <c r="E14" s="38">
        <v>11.7</v>
      </c>
      <c r="F14" s="38">
        <v>10</v>
      </c>
      <c r="G14" s="38" t="str">
        <f t="shared" si="0"/>
        <v>YES</v>
      </c>
      <c r="H14" s="38" t="s">
        <v>35</v>
      </c>
      <c r="I14" s="38" t="s">
        <v>22</v>
      </c>
      <c r="J14" s="38" t="s">
        <v>104</v>
      </c>
      <c r="K14" s="38" t="s">
        <v>14</v>
      </c>
      <c r="L14" s="38" t="s">
        <v>32</v>
      </c>
      <c r="M14" s="5">
        <v>12099</v>
      </c>
      <c r="N14" s="5">
        <v>17309</v>
      </c>
      <c r="O14" s="5">
        <v>22891</v>
      </c>
      <c r="P14" s="5">
        <v>25051</v>
      </c>
      <c r="Q14" s="5">
        <v>16371</v>
      </c>
    </row>
    <row r="15" spans="1:17">
      <c r="A15" s="38" t="s">
        <v>654</v>
      </c>
      <c r="B15" s="38" t="s">
        <v>647</v>
      </c>
      <c r="C15" s="38" t="s">
        <v>113</v>
      </c>
      <c r="D15" s="38">
        <v>16.899999999999999</v>
      </c>
      <c r="E15" s="38">
        <v>11.7</v>
      </c>
      <c r="F15" s="38">
        <v>10</v>
      </c>
      <c r="G15" s="38" t="str">
        <f t="shared" si="0"/>
        <v>YES</v>
      </c>
      <c r="H15" s="38" t="s">
        <v>35</v>
      </c>
      <c r="I15" s="38" t="s">
        <v>22</v>
      </c>
      <c r="J15" s="38" t="s">
        <v>104</v>
      </c>
      <c r="K15" s="38" t="s">
        <v>14</v>
      </c>
      <c r="L15" s="38" t="s">
        <v>106</v>
      </c>
      <c r="M15" s="5">
        <v>20066</v>
      </c>
      <c r="N15" s="5">
        <v>28190</v>
      </c>
      <c r="O15" s="5">
        <v>33287</v>
      </c>
      <c r="P15" s="5">
        <v>32404</v>
      </c>
      <c r="Q15" s="5">
        <v>21287</v>
      </c>
    </row>
    <row r="16" spans="1:17">
      <c r="A16" s="38" t="s">
        <v>655</v>
      </c>
      <c r="B16" s="38" t="s">
        <v>648</v>
      </c>
      <c r="C16" s="38" t="s">
        <v>85</v>
      </c>
      <c r="D16" s="38">
        <v>17.399999999999999</v>
      </c>
      <c r="E16" s="38">
        <v>11.7</v>
      </c>
      <c r="F16" s="38">
        <v>10.3</v>
      </c>
      <c r="G16" s="38" t="str">
        <f t="shared" si="0"/>
        <v>YES</v>
      </c>
      <c r="H16" s="38" t="s">
        <v>35</v>
      </c>
      <c r="I16" s="38" t="s">
        <v>50</v>
      </c>
      <c r="J16" s="38" t="s">
        <v>104</v>
      </c>
      <c r="K16" s="38" t="s">
        <v>45</v>
      </c>
      <c r="L16" s="38" t="s">
        <v>107</v>
      </c>
      <c r="M16" s="5">
        <v>27944</v>
      </c>
      <c r="N16" s="5">
        <v>35662</v>
      </c>
      <c r="O16" s="5">
        <v>41538</v>
      </c>
      <c r="P16" s="5">
        <v>36996</v>
      </c>
      <c r="Q16" s="5">
        <v>24959</v>
      </c>
    </row>
    <row r="17" spans="1:17">
      <c r="A17" s="38" t="s">
        <v>656</v>
      </c>
      <c r="B17" s="38" t="s">
        <v>650</v>
      </c>
      <c r="C17" s="38" t="s">
        <v>57</v>
      </c>
      <c r="D17" s="38">
        <v>16.5</v>
      </c>
      <c r="E17" s="38">
        <v>10.5</v>
      </c>
      <c r="F17" s="38">
        <v>9.5</v>
      </c>
      <c r="G17" s="38" t="str">
        <f t="shared" si="0"/>
        <v>NO</v>
      </c>
      <c r="H17" s="38" t="s">
        <v>35</v>
      </c>
      <c r="I17" s="38" t="s">
        <v>50</v>
      </c>
      <c r="J17" s="38" t="s">
        <v>104</v>
      </c>
      <c r="K17" s="38" t="s">
        <v>45</v>
      </c>
      <c r="L17" s="38" t="s">
        <v>52</v>
      </c>
      <c r="M17" s="5">
        <v>25870</v>
      </c>
      <c r="N17" s="5">
        <v>40674</v>
      </c>
      <c r="O17" s="5">
        <v>46850</v>
      </c>
      <c r="P17" s="5">
        <v>42234</v>
      </c>
      <c r="Q17" s="5">
        <v>30465</v>
      </c>
    </row>
    <row r="18" spans="1:17">
      <c r="A18" s="38" t="s">
        <v>657</v>
      </c>
      <c r="B18" s="38" t="s">
        <v>651</v>
      </c>
      <c r="C18" s="38" t="s">
        <v>114</v>
      </c>
      <c r="D18" s="38">
        <v>16</v>
      </c>
      <c r="E18" s="38">
        <v>10</v>
      </c>
      <c r="F18" s="38">
        <v>9</v>
      </c>
      <c r="G18" s="38" t="str">
        <f t="shared" si="0"/>
        <v>NO</v>
      </c>
      <c r="H18" s="38" t="s">
        <v>35</v>
      </c>
      <c r="I18" s="38" t="s">
        <v>50</v>
      </c>
      <c r="J18" s="38" t="s">
        <v>104</v>
      </c>
      <c r="K18" s="38" t="s">
        <v>45</v>
      </c>
      <c r="L18" s="38" t="s">
        <v>110</v>
      </c>
      <c r="M18" s="5">
        <v>30882</v>
      </c>
      <c r="N18" s="5">
        <v>46714</v>
      </c>
      <c r="O18" s="5">
        <v>54228</v>
      </c>
      <c r="P18" s="5">
        <v>50848</v>
      </c>
      <c r="Q18" s="5">
        <v>34671</v>
      </c>
    </row>
    <row r="19" spans="1:17">
      <c r="A19" s="90" t="s">
        <v>115</v>
      </c>
      <c r="B19" s="91"/>
      <c r="C19" s="91"/>
      <c r="D19" s="91"/>
      <c r="E19" s="91"/>
      <c r="F19" s="91"/>
      <c r="G19" s="91"/>
      <c r="H19" s="91"/>
      <c r="I19" s="91"/>
      <c r="J19" s="91"/>
      <c r="K19" s="91"/>
      <c r="L19" s="91"/>
      <c r="M19" s="91"/>
      <c r="N19" s="91"/>
      <c r="O19" s="91"/>
      <c r="P19" s="91"/>
      <c r="Q19" s="92"/>
    </row>
    <row r="20" spans="1:17">
      <c r="A20" s="82" t="s">
        <v>679</v>
      </c>
      <c r="B20" s="83"/>
      <c r="C20" s="83"/>
      <c r="D20" s="83"/>
      <c r="E20" s="83"/>
      <c r="F20" s="83"/>
      <c r="G20" s="83"/>
      <c r="H20" s="83"/>
      <c r="I20" s="83"/>
      <c r="J20" s="83"/>
      <c r="K20" s="83"/>
      <c r="L20" s="83"/>
      <c r="M20" s="83"/>
      <c r="N20" s="83"/>
      <c r="O20" s="83"/>
      <c r="P20" s="83"/>
      <c r="Q20" s="86"/>
    </row>
    <row r="21" spans="1:17">
      <c r="A21" s="38" t="s">
        <v>652</v>
      </c>
      <c r="B21" s="38" t="s">
        <v>658</v>
      </c>
      <c r="C21" s="38" t="s">
        <v>28</v>
      </c>
      <c r="D21" s="38">
        <v>18.8</v>
      </c>
      <c r="E21" s="38">
        <v>11</v>
      </c>
      <c r="F21" s="38">
        <v>9.1999999999999993</v>
      </c>
      <c r="G21" s="38" t="str">
        <f t="shared" ref="G21:G26" si="1">IF(AND(D21&gt;=15.2, F21&gt;=7.8,E21&gt;=11.7),"YES","NO")</f>
        <v>NO</v>
      </c>
      <c r="H21" s="38" t="s">
        <v>35</v>
      </c>
      <c r="I21" s="38" t="s">
        <v>30</v>
      </c>
      <c r="J21" s="38" t="s">
        <v>104</v>
      </c>
      <c r="K21" s="38" t="s">
        <v>31</v>
      </c>
      <c r="L21" s="38" t="s">
        <v>17</v>
      </c>
      <c r="M21" s="8"/>
      <c r="N21" s="5">
        <v>9175</v>
      </c>
      <c r="O21" s="5">
        <v>11379</v>
      </c>
      <c r="P21" s="5">
        <v>15815</v>
      </c>
      <c r="Q21" s="5">
        <v>9543</v>
      </c>
    </row>
    <row r="22" spans="1:17">
      <c r="A22" s="38" t="s">
        <v>653</v>
      </c>
      <c r="B22" s="38" t="s">
        <v>659</v>
      </c>
      <c r="C22" s="38" t="s">
        <v>72</v>
      </c>
      <c r="D22" s="38">
        <v>18.2</v>
      </c>
      <c r="E22" s="38">
        <v>11</v>
      </c>
      <c r="F22" s="38">
        <v>9.6999999999999993</v>
      </c>
      <c r="G22" s="38" t="str">
        <f t="shared" si="1"/>
        <v>NO</v>
      </c>
      <c r="H22" s="38" t="s">
        <v>35</v>
      </c>
      <c r="I22" s="38" t="s">
        <v>22</v>
      </c>
      <c r="J22" s="38" t="s">
        <v>104</v>
      </c>
      <c r="K22" s="38" t="s">
        <v>14</v>
      </c>
      <c r="L22" s="38" t="s">
        <v>32</v>
      </c>
      <c r="M22" s="8"/>
      <c r="N22" s="5">
        <v>16963</v>
      </c>
      <c r="O22" s="5">
        <v>22433</v>
      </c>
      <c r="P22" s="5">
        <v>24550</v>
      </c>
      <c r="Q22" s="5">
        <v>16043</v>
      </c>
    </row>
    <row r="23" spans="1:17">
      <c r="A23" s="38" t="s">
        <v>654</v>
      </c>
      <c r="B23" s="38" t="s">
        <v>660</v>
      </c>
      <c r="C23" s="38" t="s">
        <v>116</v>
      </c>
      <c r="D23" s="38">
        <v>17</v>
      </c>
      <c r="E23" s="38">
        <v>10.8</v>
      </c>
      <c r="F23" s="38">
        <v>8.5</v>
      </c>
      <c r="G23" s="38" t="str">
        <f t="shared" si="1"/>
        <v>NO</v>
      </c>
      <c r="H23" s="38" t="s">
        <v>35</v>
      </c>
      <c r="I23" s="38" t="s">
        <v>22</v>
      </c>
      <c r="J23" s="38" t="s">
        <v>104</v>
      </c>
      <c r="K23" s="38" t="s">
        <v>14</v>
      </c>
      <c r="L23" s="38" t="s">
        <v>117</v>
      </c>
      <c r="M23" s="8"/>
      <c r="N23" s="5">
        <v>15521</v>
      </c>
      <c r="O23" s="5">
        <v>19356</v>
      </c>
      <c r="P23" s="5">
        <v>29603</v>
      </c>
      <c r="Q23" s="5">
        <v>14498</v>
      </c>
    </row>
    <row r="24" spans="1:17">
      <c r="A24" s="38" t="s">
        <v>655</v>
      </c>
      <c r="B24" s="38" t="s">
        <v>661</v>
      </c>
      <c r="C24" s="38" t="s">
        <v>43</v>
      </c>
      <c r="D24" s="38">
        <v>16.2</v>
      </c>
      <c r="E24" s="38">
        <v>10</v>
      </c>
      <c r="F24" s="38">
        <v>8.6999999999999993</v>
      </c>
      <c r="G24" s="38" t="str">
        <f t="shared" si="1"/>
        <v>NO</v>
      </c>
      <c r="H24" s="38" t="s">
        <v>35</v>
      </c>
      <c r="I24" s="38" t="s">
        <v>50</v>
      </c>
      <c r="J24" s="38" t="s">
        <v>104</v>
      </c>
      <c r="K24" s="38" t="s">
        <v>30</v>
      </c>
      <c r="L24" s="38" t="s">
        <v>118</v>
      </c>
      <c r="M24" s="8"/>
      <c r="N24" s="5">
        <v>22765</v>
      </c>
      <c r="O24" s="5">
        <v>26515</v>
      </c>
      <c r="P24" s="5">
        <v>32032</v>
      </c>
      <c r="Q24" s="5">
        <v>18926</v>
      </c>
    </row>
    <row r="25" spans="1:17">
      <c r="A25" s="38" t="s">
        <v>656</v>
      </c>
      <c r="B25" s="38" t="s">
        <v>662</v>
      </c>
      <c r="C25" s="38" t="s">
        <v>108</v>
      </c>
      <c r="D25" s="38">
        <v>16</v>
      </c>
      <c r="E25" s="38">
        <v>10</v>
      </c>
      <c r="F25" s="38">
        <v>8.5</v>
      </c>
      <c r="G25" s="38" t="str">
        <f t="shared" si="1"/>
        <v>NO</v>
      </c>
      <c r="H25" s="38" t="s">
        <v>35</v>
      </c>
      <c r="I25" s="38" t="s">
        <v>50</v>
      </c>
      <c r="J25" s="38" t="s">
        <v>104</v>
      </c>
      <c r="K25" s="38" t="s">
        <v>30</v>
      </c>
      <c r="L25" s="38" t="s">
        <v>119</v>
      </c>
      <c r="M25" s="8"/>
      <c r="N25" s="5">
        <v>35908</v>
      </c>
      <c r="O25" s="5">
        <v>43152</v>
      </c>
      <c r="P25" s="5">
        <v>42022</v>
      </c>
      <c r="Q25" s="5">
        <v>30316</v>
      </c>
    </row>
    <row r="26" spans="1:17">
      <c r="A26" s="38" t="s">
        <v>657</v>
      </c>
      <c r="B26" s="38" t="s">
        <v>663</v>
      </c>
      <c r="C26" s="38" t="s">
        <v>120</v>
      </c>
      <c r="D26" s="38">
        <v>15.2</v>
      </c>
      <c r="E26" s="38">
        <v>8.6999999999999993</v>
      </c>
      <c r="F26" s="38">
        <v>8.4</v>
      </c>
      <c r="G26" s="38" t="str">
        <f t="shared" si="1"/>
        <v>NO</v>
      </c>
      <c r="H26" s="38" t="s">
        <v>35</v>
      </c>
      <c r="I26" s="38" t="s">
        <v>50</v>
      </c>
      <c r="J26" s="38" t="s">
        <v>104</v>
      </c>
      <c r="K26" s="38" t="s">
        <v>30</v>
      </c>
      <c r="L26" s="38" t="s">
        <v>58</v>
      </c>
      <c r="M26" s="8"/>
      <c r="N26" s="5">
        <v>35597</v>
      </c>
      <c r="O26" s="5">
        <v>41473</v>
      </c>
      <c r="P26" s="5">
        <v>41858</v>
      </c>
      <c r="Q26" s="5">
        <v>32571</v>
      </c>
    </row>
    <row r="27" spans="1:17" ht="15.75" thickBot="1">
      <c r="A27" s="166" t="s">
        <v>115</v>
      </c>
      <c r="B27" s="166"/>
      <c r="C27" s="166"/>
      <c r="D27" s="166"/>
      <c r="E27" s="166"/>
      <c r="F27" s="166"/>
      <c r="G27" s="166"/>
      <c r="H27" s="166"/>
      <c r="I27" s="166"/>
      <c r="J27" s="166"/>
      <c r="K27" s="166"/>
      <c r="L27" s="166"/>
      <c r="M27" s="166"/>
      <c r="N27" s="166"/>
      <c r="O27" s="166"/>
      <c r="P27" s="166"/>
      <c r="Q27" s="166"/>
    </row>
    <row r="28" spans="1:17" ht="15.75" customHeight="1" thickBot="1">
      <c r="A28" s="167" t="s">
        <v>664</v>
      </c>
      <c r="B28" s="168"/>
      <c r="C28" s="168"/>
      <c r="D28" s="168"/>
      <c r="E28" s="168"/>
      <c r="F28" s="168"/>
      <c r="G28" s="168"/>
      <c r="H28" s="168"/>
      <c r="I28" s="169"/>
      <c r="J28" s="170" t="s">
        <v>665</v>
      </c>
      <c r="K28" s="171"/>
      <c r="L28" s="171"/>
      <c r="M28" s="171"/>
      <c r="N28" s="171"/>
      <c r="O28" s="171"/>
      <c r="P28" s="171"/>
      <c r="Q28" s="172"/>
    </row>
    <row r="29" spans="1:17" ht="15.75" thickBot="1">
      <c r="A29" s="50" t="s">
        <v>121</v>
      </c>
      <c r="B29" s="45" t="s">
        <v>122</v>
      </c>
      <c r="C29" s="145" t="s">
        <v>121</v>
      </c>
      <c r="D29" s="145"/>
      <c r="E29" s="145"/>
      <c r="F29" s="156"/>
      <c r="G29" s="144" t="s">
        <v>122</v>
      </c>
      <c r="H29" s="145"/>
      <c r="I29" s="146"/>
      <c r="J29" s="149" t="s">
        <v>121</v>
      </c>
      <c r="K29" s="145"/>
      <c r="L29" s="144" t="s">
        <v>122</v>
      </c>
      <c r="M29" s="145"/>
      <c r="N29" s="156"/>
      <c r="O29" s="144" t="s">
        <v>121</v>
      </c>
      <c r="P29" s="156"/>
      <c r="Q29" s="40" t="s">
        <v>122</v>
      </c>
    </row>
    <row r="30" spans="1:17">
      <c r="A30" s="51" t="s">
        <v>123</v>
      </c>
      <c r="B30" s="48" t="s">
        <v>124</v>
      </c>
      <c r="C30" s="163" t="s">
        <v>125</v>
      </c>
      <c r="D30" s="164"/>
      <c r="E30" s="164"/>
      <c r="F30" s="165"/>
      <c r="G30" s="93" t="s">
        <v>126</v>
      </c>
      <c r="H30" s="94"/>
      <c r="I30" s="147"/>
      <c r="J30" s="150" t="s">
        <v>127</v>
      </c>
      <c r="K30" s="151"/>
      <c r="L30" s="93" t="s">
        <v>128</v>
      </c>
      <c r="M30" s="94"/>
      <c r="N30" s="95"/>
      <c r="O30" s="173" t="s">
        <v>129</v>
      </c>
      <c r="P30" s="174"/>
      <c r="Q30" s="33" t="s">
        <v>130</v>
      </c>
    </row>
    <row r="31" spans="1:17">
      <c r="A31" s="52" t="s">
        <v>131</v>
      </c>
      <c r="B31" s="3" t="s">
        <v>132</v>
      </c>
      <c r="C31" s="93" t="s">
        <v>133</v>
      </c>
      <c r="D31" s="94"/>
      <c r="E31" s="94"/>
      <c r="F31" s="95"/>
      <c r="G31" s="93" t="s">
        <v>134</v>
      </c>
      <c r="H31" s="94"/>
      <c r="I31" s="147"/>
      <c r="J31" s="152" t="s">
        <v>135</v>
      </c>
      <c r="K31" s="153"/>
      <c r="L31" s="93" t="s">
        <v>128</v>
      </c>
      <c r="M31" s="94"/>
      <c r="N31" s="95"/>
      <c r="O31" s="140" t="s">
        <v>136</v>
      </c>
      <c r="P31" s="141"/>
      <c r="Q31" s="33" t="s">
        <v>137</v>
      </c>
    </row>
    <row r="32" spans="1:17">
      <c r="A32" s="32" t="s">
        <v>138</v>
      </c>
      <c r="B32" s="49" t="s">
        <v>139</v>
      </c>
      <c r="C32" s="96" t="s">
        <v>140</v>
      </c>
      <c r="D32" s="97"/>
      <c r="E32" s="97"/>
      <c r="F32" s="98"/>
      <c r="G32" s="96" t="s">
        <v>141</v>
      </c>
      <c r="H32" s="97"/>
      <c r="I32" s="148"/>
      <c r="J32" s="154" t="s">
        <v>142</v>
      </c>
      <c r="K32" s="155"/>
      <c r="L32" s="96" t="s">
        <v>130</v>
      </c>
      <c r="M32" s="97"/>
      <c r="N32" s="98"/>
      <c r="O32" s="142" t="s">
        <v>143</v>
      </c>
      <c r="P32" s="143"/>
      <c r="Q32" s="34" t="s">
        <v>141</v>
      </c>
    </row>
    <row r="33" spans="1:17" ht="15" customHeight="1">
      <c r="A33" s="137" t="s">
        <v>144</v>
      </c>
      <c r="B33" s="138"/>
      <c r="C33" s="138"/>
      <c r="D33" s="138"/>
      <c r="E33" s="138"/>
      <c r="F33" s="138"/>
      <c r="G33" s="138"/>
      <c r="H33" s="138"/>
      <c r="I33" s="138"/>
      <c r="J33" s="138"/>
      <c r="K33" s="138"/>
      <c r="L33" s="138"/>
      <c r="M33" s="138"/>
      <c r="N33" s="138"/>
      <c r="O33" s="138"/>
      <c r="P33" s="138"/>
      <c r="Q33" s="139"/>
    </row>
    <row r="34" spans="1:17">
      <c r="A34" s="79" t="s">
        <v>145</v>
      </c>
      <c r="B34" s="80"/>
      <c r="C34" s="80"/>
      <c r="D34" s="80"/>
      <c r="E34" s="80"/>
      <c r="F34" s="80"/>
      <c r="G34" s="80"/>
      <c r="H34" s="80"/>
      <c r="I34" s="80"/>
      <c r="J34" s="80"/>
      <c r="K34" s="80"/>
      <c r="L34" s="80"/>
      <c r="M34" s="80"/>
      <c r="N34" s="80"/>
      <c r="O34" s="80"/>
      <c r="P34" s="80"/>
      <c r="Q34" s="81"/>
    </row>
    <row r="35" spans="1:17">
      <c r="A35" s="106" t="s">
        <v>698</v>
      </c>
      <c r="B35" s="107"/>
      <c r="C35" s="107"/>
      <c r="D35" s="107"/>
      <c r="E35" s="107"/>
      <c r="F35" s="107"/>
      <c r="G35" s="107"/>
      <c r="H35" s="107"/>
      <c r="I35" s="107"/>
      <c r="J35" s="107"/>
      <c r="K35" s="107"/>
      <c r="L35" s="107"/>
      <c r="M35" s="107"/>
      <c r="N35" s="107"/>
      <c r="O35" s="107"/>
      <c r="P35" s="107"/>
      <c r="Q35" s="108"/>
    </row>
    <row r="36" spans="1:17">
      <c r="A36" s="106" t="s">
        <v>146</v>
      </c>
      <c r="B36" s="107"/>
      <c r="C36" s="107"/>
      <c r="D36" s="107"/>
      <c r="E36" s="107"/>
      <c r="F36" s="107"/>
      <c r="G36" s="107"/>
      <c r="H36" s="107"/>
      <c r="I36" s="107"/>
      <c r="J36" s="107"/>
      <c r="K36" s="107"/>
      <c r="L36" s="107"/>
      <c r="M36" s="107"/>
      <c r="N36" s="107"/>
      <c r="O36" s="107"/>
      <c r="P36" s="107"/>
      <c r="Q36" s="108"/>
    </row>
    <row r="37" spans="1:17">
      <c r="A37" s="106" t="s">
        <v>691</v>
      </c>
      <c r="B37" s="107"/>
      <c r="C37" s="107"/>
      <c r="D37" s="107"/>
      <c r="E37" s="107"/>
      <c r="F37" s="107"/>
      <c r="G37" s="107"/>
      <c r="H37" s="107"/>
      <c r="I37" s="107"/>
      <c r="J37" s="107"/>
      <c r="K37" s="107"/>
      <c r="L37" s="107"/>
      <c r="M37" s="107"/>
      <c r="N37" s="107"/>
      <c r="O37" s="107"/>
      <c r="P37" s="107"/>
      <c r="Q37" s="108"/>
    </row>
    <row r="38" spans="1:17">
      <c r="A38" s="106" t="s">
        <v>699</v>
      </c>
      <c r="B38" s="107"/>
      <c r="C38" s="107"/>
      <c r="D38" s="107"/>
      <c r="E38" s="107"/>
      <c r="F38" s="107"/>
      <c r="G38" s="107"/>
      <c r="H38" s="107"/>
      <c r="I38" s="107"/>
      <c r="J38" s="107"/>
      <c r="K38" s="107"/>
      <c r="L38" s="107"/>
      <c r="M38" s="107"/>
      <c r="N38" s="107"/>
      <c r="O38" s="107"/>
      <c r="P38" s="107"/>
      <c r="Q38" s="108"/>
    </row>
    <row r="39" spans="1:17">
      <c r="A39" s="79" t="s">
        <v>147</v>
      </c>
      <c r="B39" s="80"/>
      <c r="C39" s="80"/>
      <c r="D39" s="80"/>
      <c r="E39" s="80"/>
      <c r="F39" s="80"/>
      <c r="G39" s="80"/>
      <c r="H39" s="80"/>
      <c r="I39" s="80"/>
      <c r="J39" s="80"/>
      <c r="K39" s="80"/>
      <c r="L39" s="80"/>
      <c r="M39" s="80"/>
      <c r="N39" s="80"/>
      <c r="O39" s="80"/>
      <c r="P39" s="80"/>
      <c r="Q39" s="81"/>
    </row>
    <row r="40" spans="1:17" ht="15" customHeight="1">
      <c r="A40" s="111" t="s">
        <v>148</v>
      </c>
      <c r="B40" s="112"/>
      <c r="C40" s="112"/>
      <c r="D40" s="112"/>
      <c r="E40" s="112"/>
      <c r="F40" s="112"/>
      <c r="G40" s="112"/>
      <c r="H40" s="112"/>
      <c r="I40" s="112"/>
      <c r="J40" s="112"/>
      <c r="K40" s="112"/>
      <c r="L40" s="112"/>
      <c r="M40" s="112"/>
      <c r="N40" s="112"/>
      <c r="O40" s="112"/>
      <c r="P40" s="112"/>
      <c r="Q40" s="113"/>
    </row>
    <row r="41" spans="1:17" ht="15" customHeight="1">
      <c r="A41" s="111" t="s">
        <v>677</v>
      </c>
      <c r="B41" s="112"/>
      <c r="C41" s="112"/>
      <c r="D41" s="112"/>
      <c r="E41" s="112"/>
      <c r="F41" s="112"/>
      <c r="G41" s="112"/>
      <c r="H41" s="112"/>
      <c r="I41" s="112"/>
      <c r="J41" s="112"/>
      <c r="K41" s="112"/>
      <c r="L41" s="112"/>
      <c r="M41" s="112"/>
      <c r="N41" s="112"/>
      <c r="O41" s="112"/>
      <c r="P41" s="112"/>
      <c r="Q41" s="113"/>
    </row>
    <row r="42" spans="1:17">
      <c r="A42" s="106" t="s">
        <v>149</v>
      </c>
      <c r="B42" s="107"/>
      <c r="C42" s="107"/>
      <c r="D42" s="107"/>
      <c r="E42" s="107"/>
      <c r="F42" s="107"/>
      <c r="G42" s="107"/>
      <c r="H42" s="107"/>
      <c r="I42" s="107"/>
      <c r="J42" s="107"/>
      <c r="K42" s="107"/>
      <c r="L42" s="107"/>
      <c r="M42" s="107"/>
      <c r="N42" s="107"/>
      <c r="O42" s="107"/>
      <c r="P42" s="107"/>
      <c r="Q42" s="108"/>
    </row>
    <row r="43" spans="1:17">
      <c r="N43" s="75" t="s">
        <v>639</v>
      </c>
      <c r="O43" s="76"/>
      <c r="P43" s="76"/>
      <c r="Q43" s="77"/>
    </row>
    <row r="44" spans="1:17">
      <c r="N44" s="93" t="s">
        <v>502</v>
      </c>
      <c r="O44" s="94"/>
      <c r="P44" s="94"/>
      <c r="Q44" s="95"/>
    </row>
    <row r="45" spans="1:17">
      <c r="N45" s="93" t="s">
        <v>503</v>
      </c>
      <c r="O45" s="94"/>
      <c r="P45" s="94"/>
      <c r="Q45" s="95"/>
    </row>
    <row r="46" spans="1:17">
      <c r="N46" s="96" t="s">
        <v>640</v>
      </c>
      <c r="O46" s="97"/>
      <c r="P46" s="97"/>
      <c r="Q46" s="98"/>
    </row>
  </sheetData>
  <mergeCells count="46">
    <mergeCell ref="A1:O1"/>
    <mergeCell ref="A4:Q4"/>
    <mergeCell ref="M2:O2"/>
    <mergeCell ref="P2:Q2"/>
    <mergeCell ref="P1:Q1"/>
    <mergeCell ref="L29:N29"/>
    <mergeCell ref="L30:N30"/>
    <mergeCell ref="L31:N31"/>
    <mergeCell ref="L32:N32"/>
    <mergeCell ref="A5:Q5"/>
    <mergeCell ref="C29:F29"/>
    <mergeCell ref="C30:F30"/>
    <mergeCell ref="A12:Q12"/>
    <mergeCell ref="A19:Q19"/>
    <mergeCell ref="A20:Q20"/>
    <mergeCell ref="A27:Q27"/>
    <mergeCell ref="A28:I28"/>
    <mergeCell ref="J28:Q28"/>
    <mergeCell ref="O29:P29"/>
    <mergeCell ref="O30:P30"/>
    <mergeCell ref="G29:I29"/>
    <mergeCell ref="G30:I30"/>
    <mergeCell ref="G31:I31"/>
    <mergeCell ref="G32:I32"/>
    <mergeCell ref="J29:K29"/>
    <mergeCell ref="J30:K30"/>
    <mergeCell ref="J31:K31"/>
    <mergeCell ref="J32:K32"/>
    <mergeCell ref="N46:Q46"/>
    <mergeCell ref="N43:Q43"/>
    <mergeCell ref="N44:Q44"/>
    <mergeCell ref="N45:Q45"/>
    <mergeCell ref="A39:Q39"/>
    <mergeCell ref="C31:F31"/>
    <mergeCell ref="C32:F32"/>
    <mergeCell ref="A33:Q33"/>
    <mergeCell ref="A42:Q42"/>
    <mergeCell ref="A41:Q41"/>
    <mergeCell ref="A40:Q40"/>
    <mergeCell ref="A34:Q34"/>
    <mergeCell ref="A35:Q35"/>
    <mergeCell ref="A36:Q36"/>
    <mergeCell ref="A37:Q37"/>
    <mergeCell ref="A38:Q38"/>
    <mergeCell ref="O31:P31"/>
    <mergeCell ref="O32:P32"/>
  </mergeCells>
  <pageMargins left="0.25" right="0.25" top="0.75" bottom="0.75" header="0.3" footer="0.3"/>
  <pageSetup scale="55"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219B4C-F442-4E67-89AD-2B1B706EEAED}">
  <sheetPr codeName="Sheet5"/>
  <dimension ref="A15:U25"/>
  <sheetViews>
    <sheetView workbookViewId="0">
      <selection activeCell="L28" sqref="L28"/>
    </sheetView>
  </sheetViews>
  <sheetFormatPr defaultColWidth="8.7109375" defaultRowHeight="15"/>
  <cols>
    <col min="2" max="2" width="16.5703125" bestFit="1" customWidth="1"/>
    <col min="3" max="3" width="1.5703125" customWidth="1"/>
    <col min="4" max="4" width="16.5703125" bestFit="1" customWidth="1"/>
    <col min="5" max="5" width="1.42578125" customWidth="1"/>
    <col min="7" max="7" width="1.42578125" customWidth="1"/>
    <col min="8" max="8" width="16.5703125" bestFit="1" customWidth="1"/>
    <col min="9" max="9" width="1.42578125" customWidth="1"/>
    <col min="10" max="10" width="16.5703125" bestFit="1" customWidth="1"/>
    <col min="11" max="11" width="1.42578125" customWidth="1"/>
    <col min="12" max="12" width="16.5703125" bestFit="1" customWidth="1"/>
    <col min="13" max="13" width="1.42578125" customWidth="1"/>
    <col min="14" max="14" width="15.42578125" bestFit="1" customWidth="1"/>
    <col min="15" max="15" width="1.42578125" customWidth="1"/>
    <col min="16" max="16" width="16.28515625" bestFit="1" customWidth="1"/>
    <col min="17" max="17" width="1.42578125" customWidth="1"/>
    <col min="18" max="18" width="16.42578125" bestFit="1" customWidth="1"/>
    <col min="19" max="19" width="1.42578125" customWidth="1"/>
    <col min="20" max="20" width="16.42578125" bestFit="1" customWidth="1"/>
    <col min="21" max="21" width="8.7109375" customWidth="1"/>
  </cols>
  <sheetData>
    <row r="15" spans="1:21">
      <c r="A15" s="63"/>
      <c r="B15" s="89" t="s">
        <v>448</v>
      </c>
      <c r="C15" s="89"/>
      <c r="D15" s="89"/>
      <c r="E15" s="89"/>
      <c r="F15" s="89"/>
      <c r="G15" s="63"/>
      <c r="H15" s="89" t="s">
        <v>449</v>
      </c>
      <c r="I15" s="89"/>
      <c r="J15" s="89"/>
      <c r="K15" s="63"/>
      <c r="L15" s="89" t="s">
        <v>450</v>
      </c>
      <c r="M15" s="89"/>
      <c r="N15" s="89"/>
      <c r="O15" s="63"/>
      <c r="P15" s="59" t="s">
        <v>451</v>
      </c>
      <c r="Q15" s="64"/>
      <c r="R15" s="59" t="s">
        <v>452</v>
      </c>
      <c r="S15" s="64"/>
      <c r="T15" s="175" t="s">
        <v>453</v>
      </c>
      <c r="U15" s="63"/>
    </row>
    <row r="16" spans="1:21">
      <c r="A16" s="59" t="s">
        <v>454</v>
      </c>
      <c r="B16" s="59" t="s">
        <v>688</v>
      </c>
      <c r="C16" s="59"/>
      <c r="D16" s="59" t="s">
        <v>689</v>
      </c>
      <c r="E16" s="59"/>
      <c r="F16" s="59" t="s">
        <v>690</v>
      </c>
      <c r="G16" s="63"/>
      <c r="H16" s="59" t="s">
        <v>455</v>
      </c>
      <c r="I16" s="59"/>
      <c r="J16" s="59" t="s">
        <v>456</v>
      </c>
      <c r="K16" s="63"/>
      <c r="L16" s="59" t="s">
        <v>457</v>
      </c>
      <c r="M16" s="59"/>
      <c r="N16" s="59" t="s">
        <v>458</v>
      </c>
      <c r="O16" s="63"/>
      <c r="P16" s="59" t="s">
        <v>459</v>
      </c>
      <c r="Q16" s="64"/>
      <c r="R16" s="59" t="s">
        <v>459</v>
      </c>
      <c r="S16" s="59"/>
      <c r="T16" s="176"/>
      <c r="U16" s="59" t="s">
        <v>454</v>
      </c>
    </row>
    <row r="17" spans="1:21">
      <c r="A17" s="59" t="s">
        <v>460</v>
      </c>
      <c r="B17" s="54" t="s">
        <v>504</v>
      </c>
      <c r="C17" s="65"/>
      <c r="D17" s="38" t="s">
        <v>514</v>
      </c>
      <c r="E17" s="65"/>
      <c r="F17" s="3" t="s">
        <v>461</v>
      </c>
      <c r="G17" s="65"/>
      <c r="H17" s="38" t="s">
        <v>461</v>
      </c>
      <c r="I17" s="65"/>
      <c r="J17" s="38" t="s">
        <v>550</v>
      </c>
      <c r="K17" s="65"/>
      <c r="L17" s="38" t="s">
        <v>596</v>
      </c>
      <c r="M17" s="65"/>
      <c r="N17" s="55" t="s">
        <v>461</v>
      </c>
      <c r="O17" s="65"/>
      <c r="P17" s="38" t="s">
        <v>461</v>
      </c>
      <c r="Q17" s="65"/>
      <c r="R17" s="38" t="s">
        <v>461</v>
      </c>
      <c r="S17" s="65"/>
      <c r="T17" s="38" t="s">
        <v>461</v>
      </c>
      <c r="U17" s="59" t="s">
        <v>460</v>
      </c>
    </row>
    <row r="18" spans="1:21">
      <c r="A18" s="59" t="s">
        <v>462</v>
      </c>
      <c r="B18" s="54" t="s">
        <v>506</v>
      </c>
      <c r="C18" s="65"/>
      <c r="D18" s="38" t="s">
        <v>516</v>
      </c>
      <c r="E18" s="65"/>
      <c r="F18" s="3" t="s">
        <v>461</v>
      </c>
      <c r="G18" s="65"/>
      <c r="H18" s="38" t="s">
        <v>538</v>
      </c>
      <c r="I18" s="65"/>
      <c r="J18" s="38" t="s">
        <v>461</v>
      </c>
      <c r="K18" s="65"/>
      <c r="L18" s="38" t="s">
        <v>597</v>
      </c>
      <c r="M18" s="65"/>
      <c r="N18" s="55" t="s">
        <v>519</v>
      </c>
      <c r="O18" s="65"/>
      <c r="P18" s="38" t="s">
        <v>555</v>
      </c>
      <c r="Q18" s="65"/>
      <c r="R18" s="38" t="s">
        <v>461</v>
      </c>
      <c r="S18" s="65"/>
      <c r="T18" s="38" t="s">
        <v>461</v>
      </c>
      <c r="U18" s="59" t="s">
        <v>462</v>
      </c>
    </row>
    <row r="19" spans="1:21">
      <c r="A19" s="59" t="s">
        <v>463</v>
      </c>
      <c r="B19" s="54" t="s">
        <v>508</v>
      </c>
      <c r="C19" s="65"/>
      <c r="D19" s="38" t="s">
        <v>518</v>
      </c>
      <c r="E19" s="65"/>
      <c r="F19" s="3" t="s">
        <v>461</v>
      </c>
      <c r="G19" s="65"/>
      <c r="H19" s="38" t="s">
        <v>538</v>
      </c>
      <c r="I19" s="65"/>
      <c r="J19" s="38" t="s">
        <v>551</v>
      </c>
      <c r="K19" s="65"/>
      <c r="L19" s="38" t="s">
        <v>597</v>
      </c>
      <c r="M19" s="65"/>
      <c r="N19" s="55" t="s">
        <v>519</v>
      </c>
      <c r="O19" s="65"/>
      <c r="P19" s="38" t="s">
        <v>556</v>
      </c>
      <c r="Q19" s="65"/>
      <c r="R19" s="38" t="s">
        <v>461</v>
      </c>
      <c r="S19" s="65"/>
      <c r="T19" s="38" t="s">
        <v>461</v>
      </c>
      <c r="U19" s="59" t="s">
        <v>463</v>
      </c>
    </row>
    <row r="20" spans="1:21">
      <c r="A20" s="59" t="s">
        <v>464</v>
      </c>
      <c r="B20" s="54" t="s">
        <v>510</v>
      </c>
      <c r="C20" s="65"/>
      <c r="D20" s="4" t="s">
        <v>520</v>
      </c>
      <c r="E20" s="65"/>
      <c r="F20" s="3" t="s">
        <v>461</v>
      </c>
      <c r="G20" s="65"/>
      <c r="H20" s="38" t="s">
        <v>539</v>
      </c>
      <c r="I20" s="65"/>
      <c r="J20" s="38" t="s">
        <v>552</v>
      </c>
      <c r="K20" s="65"/>
      <c r="L20" s="38" t="s">
        <v>598</v>
      </c>
      <c r="M20" s="65"/>
      <c r="N20" s="55" t="s">
        <v>521</v>
      </c>
      <c r="O20" s="65"/>
      <c r="P20" s="38" t="s">
        <v>557</v>
      </c>
      <c r="Q20" s="65"/>
      <c r="R20" s="55" t="s">
        <v>571</v>
      </c>
      <c r="S20" s="65"/>
      <c r="T20" s="38" t="s">
        <v>581</v>
      </c>
      <c r="U20" s="59" t="s">
        <v>464</v>
      </c>
    </row>
    <row r="21" spans="1:21">
      <c r="A21" s="59" t="s">
        <v>465</v>
      </c>
      <c r="B21" s="2" t="s">
        <v>461</v>
      </c>
      <c r="C21" s="65"/>
      <c r="D21" s="4" t="s">
        <v>522</v>
      </c>
      <c r="E21" s="65"/>
      <c r="F21" s="3" t="s">
        <v>461</v>
      </c>
      <c r="G21" s="65"/>
      <c r="H21" s="38" t="s">
        <v>540</v>
      </c>
      <c r="I21" s="65"/>
      <c r="J21" s="38" t="s">
        <v>461</v>
      </c>
      <c r="K21" s="65"/>
      <c r="L21" s="38" t="s">
        <v>461</v>
      </c>
      <c r="M21" s="65"/>
      <c r="N21" s="55" t="s">
        <v>523</v>
      </c>
      <c r="O21" s="65"/>
      <c r="P21" s="38" t="s">
        <v>461</v>
      </c>
      <c r="Q21" s="65"/>
      <c r="R21" s="55" t="s">
        <v>573</v>
      </c>
      <c r="S21" s="65"/>
      <c r="T21" s="38" t="s">
        <v>582</v>
      </c>
      <c r="U21" s="59" t="s">
        <v>465</v>
      </c>
    </row>
    <row r="22" spans="1:21">
      <c r="A22" s="59" t="s">
        <v>466</v>
      </c>
      <c r="B22" s="2" t="s">
        <v>461</v>
      </c>
      <c r="C22" s="65"/>
      <c r="D22" s="4" t="s">
        <v>533</v>
      </c>
      <c r="E22" s="65"/>
      <c r="F22" s="3" t="s">
        <v>461</v>
      </c>
      <c r="G22" s="65"/>
      <c r="H22" s="38" t="s">
        <v>461</v>
      </c>
      <c r="I22" s="65"/>
      <c r="J22" s="38" t="s">
        <v>461</v>
      </c>
      <c r="K22" s="65"/>
      <c r="L22" s="38" t="s">
        <v>461</v>
      </c>
      <c r="M22" s="65"/>
      <c r="N22" s="67" t="s">
        <v>461</v>
      </c>
      <c r="O22" s="65"/>
      <c r="P22" s="38" t="s">
        <v>461</v>
      </c>
      <c r="Q22" s="65"/>
      <c r="R22" s="38" t="s">
        <v>461</v>
      </c>
      <c r="S22" s="65"/>
      <c r="T22" s="38" t="s">
        <v>583</v>
      </c>
      <c r="U22" s="59" t="s">
        <v>466</v>
      </c>
    </row>
    <row r="23" spans="1:21">
      <c r="A23" s="59" t="s">
        <v>467</v>
      </c>
      <c r="B23" s="2" t="s">
        <v>461</v>
      </c>
      <c r="C23" s="65"/>
      <c r="D23" s="38" t="s">
        <v>524</v>
      </c>
      <c r="E23" s="65"/>
      <c r="F23" s="3" t="s">
        <v>461</v>
      </c>
      <c r="G23" s="65"/>
      <c r="H23" s="38" t="s">
        <v>461</v>
      </c>
      <c r="I23" s="65"/>
      <c r="J23" s="38" t="s">
        <v>461</v>
      </c>
      <c r="K23" s="65"/>
      <c r="L23" s="38" t="s">
        <v>461</v>
      </c>
      <c r="M23" s="65"/>
      <c r="N23" s="55" t="s">
        <v>461</v>
      </c>
      <c r="O23" s="65"/>
      <c r="P23" s="38" t="s">
        <v>461</v>
      </c>
      <c r="Q23" s="65"/>
      <c r="R23" s="38" t="s">
        <v>461</v>
      </c>
      <c r="S23" s="65"/>
      <c r="T23" s="38" t="s">
        <v>461</v>
      </c>
      <c r="U23" s="59" t="s">
        <v>467</v>
      </c>
    </row>
    <row r="24" spans="1:21">
      <c r="A24" s="59" t="s">
        <v>468</v>
      </c>
      <c r="B24" s="2" t="s">
        <v>461</v>
      </c>
      <c r="C24" s="65"/>
      <c r="D24" s="4" t="s">
        <v>535</v>
      </c>
      <c r="E24" s="65"/>
      <c r="F24" s="3" t="s">
        <v>461</v>
      </c>
      <c r="G24" s="65"/>
      <c r="H24" s="38" t="s">
        <v>461</v>
      </c>
      <c r="I24" s="65"/>
      <c r="J24" s="38" t="s">
        <v>461</v>
      </c>
      <c r="K24" s="65"/>
      <c r="L24" s="38" t="s">
        <v>461</v>
      </c>
      <c r="M24" s="65"/>
      <c r="N24" s="55" t="s">
        <v>542</v>
      </c>
      <c r="O24" s="65"/>
      <c r="P24" s="38" t="s">
        <v>461</v>
      </c>
      <c r="Q24" s="65"/>
      <c r="R24" s="38" t="s">
        <v>461</v>
      </c>
      <c r="S24" s="65"/>
      <c r="T24" s="38" t="s">
        <v>591</v>
      </c>
      <c r="U24" s="59" t="s">
        <v>468</v>
      </c>
    </row>
    <row r="25" spans="1:21">
      <c r="A25" s="63"/>
      <c r="B25" s="63"/>
      <c r="C25" s="63"/>
      <c r="D25" s="63"/>
      <c r="E25" s="63"/>
      <c r="F25" s="63"/>
      <c r="G25" s="63"/>
      <c r="H25" s="63"/>
      <c r="I25" s="63"/>
      <c r="J25" s="63"/>
      <c r="K25" s="63"/>
      <c r="L25" s="63"/>
      <c r="M25" s="63"/>
      <c r="N25" s="63"/>
      <c r="O25" s="63"/>
      <c r="P25" s="63"/>
      <c r="Q25" s="63"/>
      <c r="R25" s="63"/>
      <c r="S25" s="63"/>
      <c r="T25" s="63"/>
      <c r="U25" s="63"/>
    </row>
  </sheetData>
  <mergeCells count="4">
    <mergeCell ref="B15:F15"/>
    <mergeCell ref="L15:N15"/>
    <mergeCell ref="H15:J15"/>
    <mergeCell ref="T15:T16"/>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E22F3-3E96-460C-96D7-D12512929DF6}">
  <sheetPr codeName="Sheet6"/>
  <dimension ref="A1:C3"/>
  <sheetViews>
    <sheetView workbookViewId="0">
      <selection activeCell="E7" sqref="E7"/>
    </sheetView>
  </sheetViews>
  <sheetFormatPr defaultRowHeight="15"/>
  <cols>
    <col min="1" max="2" width="45.7109375" customWidth="1"/>
    <col min="3" max="3" width="83.42578125" customWidth="1"/>
  </cols>
  <sheetData>
    <row r="1" spans="1:3">
      <c r="A1" s="42" t="s">
        <v>469</v>
      </c>
      <c r="B1" s="42" t="s">
        <v>470</v>
      </c>
      <c r="C1" s="42" t="s">
        <v>471</v>
      </c>
    </row>
    <row r="2" spans="1:3">
      <c r="A2" s="41" t="s">
        <v>692</v>
      </c>
      <c r="B2" s="43">
        <v>45562</v>
      </c>
      <c r="C2" s="41" t="s">
        <v>472</v>
      </c>
    </row>
    <row r="3" spans="1:3" ht="180">
      <c r="A3" s="41" t="s">
        <v>693</v>
      </c>
      <c r="B3" s="43">
        <v>45695</v>
      </c>
      <c r="C3" s="44" t="s">
        <v>697</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B456A862032164F89CBC4674924F71B" ma:contentTypeVersion="14" ma:contentTypeDescription="Create a new document." ma:contentTypeScope="" ma:versionID="9582afeccf85c5aa5bccf5866318b7da">
  <xsd:schema xmlns:xsd="http://www.w3.org/2001/XMLSchema" xmlns:xs="http://www.w3.org/2001/XMLSchema" xmlns:p="http://schemas.microsoft.com/office/2006/metadata/properties" xmlns:ns2="1f5d6d1b-c1bf-4b2e-b253-83f53beecc84" xmlns:ns3="d114c2b4-d33f-42cf-a31c-41c349b69142" targetNamespace="http://schemas.microsoft.com/office/2006/metadata/properties" ma:root="true" ma:fieldsID="f47a4b49815207992e1e99f7b2735293" ns2:_="" ns3:_="">
    <xsd:import namespace="1f5d6d1b-c1bf-4b2e-b253-83f53beecc84"/>
    <xsd:import namespace="d114c2b4-d33f-42cf-a31c-41c349b69142"/>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DateTaken" minOccurs="0"/>
                <xsd:element ref="ns2:MediaServiceGenerationTime" minOccurs="0"/>
                <xsd:element ref="ns2:MediaServiceEventHashCode" minOccurs="0"/>
                <xsd:element ref="ns2:MediaServiceOCR" minOccurs="0"/>
                <xsd:element ref="ns2:MediaServiceObjectDetectorVersions" minOccurs="0"/>
                <xsd:element ref="ns2:MediaLengthInSecond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5d6d1b-c1bf-4b2e-b253-83f53beecc84" elementFormDefault="qualified">
    <xsd:import namespace="http://schemas.microsoft.com/office/2006/documentManagement/types"/>
    <xsd:import namespace="http://schemas.microsoft.com/office/infopath/2007/PartnerControls"/>
    <xsd:element name="lcf76f155ced4ddcb4097134ff3c332f" ma:index="9" nillable="true" ma:taxonomy="true" ma:internalName="lcf76f155ced4ddcb4097134ff3c332f" ma:taxonomyFieldName="MediaServiceImageTags" ma:displayName="Image Tags" ma:readOnly="false" ma:fieldId="{5cf76f15-5ced-4ddc-b409-7134ff3c332f}" ma:taxonomyMulti="true" ma:sspId="6c3282b9-7e5c-4006-bd6f-6aea32a4344e" ma:termSetId="09814cd3-568e-fe90-9814-8d621ff8fb84" ma:anchorId="fba54fb3-c3e1-fe81-a776-ca4b69148c4d" ma:open="true" ma:isKeyword="false">
      <xsd:complexType>
        <xsd:sequence>
          <xsd:element ref="pc:Terms" minOccurs="0" maxOccurs="1"/>
        </xsd:sequence>
      </xsd:complex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114c2b4-d33f-42cf-a31c-41c349b69142"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7fe6c62c-57e4-4349-b1a7-b1c01deef9ff}" ma:internalName="TaxCatchAll" ma:showField="CatchAllData" ma:web="d114c2b4-d33f-42cf-a31c-41c349b69142">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d114c2b4-d33f-42cf-a31c-41c349b69142" xsi:nil="true"/>
    <lcf76f155ced4ddcb4097134ff3c332f xmlns="1f5d6d1b-c1bf-4b2e-b253-83f53beecc84">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AAE65F0-E608-4DBC-BB98-D3323A23940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f5d6d1b-c1bf-4b2e-b253-83f53beecc84"/>
    <ds:schemaRef ds:uri="d114c2b4-d33f-42cf-a31c-41c349b6914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FD640D0-42D4-46A5-9FD7-2873C11D6D35}">
  <ds:schemaRefs>
    <ds:schemaRef ds:uri="http://purl.org/dc/elements/1.1/"/>
    <ds:schemaRef ds:uri="http://schemas.openxmlformats.org/package/2006/metadata/core-properties"/>
    <ds:schemaRef ds:uri="http://purl.org/dc/terms/"/>
    <ds:schemaRef ds:uri="http://www.w3.org/XML/1998/namespace"/>
    <ds:schemaRef ds:uri="d114c2b4-d33f-42cf-a31c-41c349b69142"/>
    <ds:schemaRef ds:uri="1f5d6d1b-c1bf-4b2e-b253-83f53beecc84"/>
    <ds:schemaRef ds:uri="http://schemas.microsoft.com/office/2006/documentManagement/types"/>
    <ds:schemaRef ds:uri="http://schemas.microsoft.com/office/2006/metadata/properties"/>
    <ds:schemaRef ds:uri="http://schemas.microsoft.com/office/infopath/2007/PartnerControls"/>
    <ds:schemaRef ds:uri="http://purl.org/dc/dcmitype/"/>
  </ds:schemaRefs>
</ds:datastoreItem>
</file>

<file path=customXml/itemProps3.xml><?xml version="1.0" encoding="utf-8"?>
<ds:datastoreItem xmlns:ds="http://schemas.openxmlformats.org/officeDocument/2006/customXml" ds:itemID="{82A4BD8C-F50B-4CDE-8619-E8698961A23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Single Zone DLS</vt:lpstr>
      <vt:lpstr>Multi-Zone DLS</vt:lpstr>
      <vt:lpstr>Multi-Zone Combination Chart</vt:lpstr>
      <vt:lpstr>Crossover Solutions</vt:lpstr>
      <vt:lpstr>Multi-Zone IDU Pairings</vt:lpstr>
      <vt:lpstr>Version Tracking</vt:lpstr>
    </vt:vector>
  </TitlesOfParts>
  <Manager/>
  <Company>Carrier Corporation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Howard, Connor (Contractor)</dc:creator>
  <cp:keywords/>
  <dc:description/>
  <cp:lastModifiedBy>Robl, Marc</cp:lastModifiedBy>
  <cp:revision/>
  <cp:lastPrinted>2024-12-11T20:23:44Z</cp:lastPrinted>
  <dcterms:created xsi:type="dcterms:W3CDTF">2024-07-30T17:17:16Z</dcterms:created>
  <dcterms:modified xsi:type="dcterms:W3CDTF">2025-04-10T15:55:37Z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7864bb8-b671-4bed-ba85-9478127ab5e9_Enabled">
    <vt:lpwstr>true</vt:lpwstr>
  </property>
  <property fmtid="{D5CDD505-2E9C-101B-9397-08002B2CF9AE}" pid="3" name="MSIP_Label_b7864bb8-b671-4bed-ba85-9478127ab5e9_SetDate">
    <vt:lpwstr>2024-07-30T19:12:42Z</vt:lpwstr>
  </property>
  <property fmtid="{D5CDD505-2E9C-101B-9397-08002B2CF9AE}" pid="4" name="MSIP_Label_b7864bb8-b671-4bed-ba85-9478127ab5e9_Method">
    <vt:lpwstr>Standard</vt:lpwstr>
  </property>
  <property fmtid="{D5CDD505-2E9C-101B-9397-08002B2CF9AE}" pid="5" name="MSIP_Label_b7864bb8-b671-4bed-ba85-9478127ab5e9_Name">
    <vt:lpwstr>Confidential – 2023</vt:lpwstr>
  </property>
  <property fmtid="{D5CDD505-2E9C-101B-9397-08002B2CF9AE}" pid="6" name="MSIP_Label_b7864bb8-b671-4bed-ba85-9478127ab5e9_SiteId">
    <vt:lpwstr>36839a65-7f3f-4bac-9ea4-f571f10a9a03</vt:lpwstr>
  </property>
  <property fmtid="{D5CDD505-2E9C-101B-9397-08002B2CF9AE}" pid="7" name="MSIP_Label_b7864bb8-b671-4bed-ba85-9478127ab5e9_ActionId">
    <vt:lpwstr>af35f148-c5b3-4242-ab2d-5b7c4b078e7f</vt:lpwstr>
  </property>
  <property fmtid="{D5CDD505-2E9C-101B-9397-08002B2CF9AE}" pid="8" name="MSIP_Label_b7864bb8-b671-4bed-ba85-9478127ab5e9_ContentBits">
    <vt:lpwstr>0</vt:lpwstr>
  </property>
  <property fmtid="{D5CDD505-2E9C-101B-9397-08002B2CF9AE}" pid="9" name="ContentTypeId">
    <vt:lpwstr>0x0101000B456A862032164F89CBC4674924F71B</vt:lpwstr>
  </property>
</Properties>
</file>